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firstSheet="1" activeTab="5"/>
  </bookViews>
  <sheets>
    <sheet name="2018年项目库汇总表" sheetId="2" r:id="rId1"/>
    <sheet name="2018年项目库统计表" sheetId="3" r:id="rId2"/>
    <sheet name="2019年项目库汇总表" sheetId="5" r:id="rId3"/>
    <sheet name="2019年项目库统计表" sheetId="6" r:id="rId4"/>
    <sheet name="2020年项目库汇总表" sheetId="7" r:id="rId5"/>
    <sheet name="2020年项目库统计表" sheetId="8" r:id="rId6"/>
    <sheet name="2018年项目汇总表" sheetId="9" r:id="rId7"/>
    <sheet name="2018年项目统计表" sheetId="10" r:id="rId8"/>
  </sheets>
  <calcPr calcId="144525"/>
</workbook>
</file>

<file path=xl/sharedStrings.xml><?xml version="1.0" encoding="utf-8"?>
<sst xmlns="http://schemas.openxmlformats.org/spreadsheetml/2006/main" count="382">
  <si>
    <t>附件1</t>
  </si>
  <si>
    <r>
      <rPr>
        <u/>
        <sz val="18"/>
        <rFont val="方正小标宋简体"/>
        <charset val="134"/>
      </rPr>
      <t xml:space="preserve">        凤泉区      2018 </t>
    </r>
    <r>
      <rPr>
        <sz val="18"/>
        <rFont val="方正小标宋简体"/>
        <charset val="134"/>
      </rPr>
      <t>年度区级脱贫攻坚项目库汇总表</t>
    </r>
  </si>
  <si>
    <t>单位：个、万元</t>
  </si>
  <si>
    <t>县（市、区）</t>
  </si>
  <si>
    <t>项目库合计</t>
  </si>
  <si>
    <t>基础设施项目</t>
  </si>
  <si>
    <t>产业扶贫项目</t>
  </si>
  <si>
    <t>公共服务项目</t>
  </si>
  <si>
    <t>易地扶贫搬迁项目</t>
  </si>
  <si>
    <t>金融扶贫项目</t>
  </si>
  <si>
    <t>光伏扶贫项目</t>
  </si>
  <si>
    <t>扶贫车间项目</t>
  </si>
  <si>
    <t>能力建设项目</t>
  </si>
  <si>
    <t>农村贫困残疾人帮扶项目</t>
  </si>
  <si>
    <t>其他项目</t>
  </si>
  <si>
    <t>项目总量</t>
  </si>
  <si>
    <t>资金总量</t>
  </si>
  <si>
    <t>项目数量</t>
  </si>
  <si>
    <t>资金规模</t>
  </si>
  <si>
    <t>凤泉区</t>
  </si>
  <si>
    <t>附件2</t>
  </si>
  <si>
    <r>
      <rPr>
        <u/>
        <sz val="18"/>
        <rFont val="方正小标宋简体"/>
        <charset val="134"/>
      </rPr>
      <t xml:space="preserve">       新乡      </t>
    </r>
    <r>
      <rPr>
        <sz val="18"/>
        <rFont val="方正小标宋简体"/>
        <charset val="134"/>
      </rPr>
      <t>市</t>
    </r>
    <r>
      <rPr>
        <u/>
        <sz val="18"/>
        <rFont val="方正小标宋简体"/>
        <charset val="134"/>
      </rPr>
      <t xml:space="preserve">   凤泉    区 2018 </t>
    </r>
    <r>
      <rPr>
        <sz val="18"/>
        <rFont val="方正小标宋简体"/>
        <charset val="134"/>
      </rPr>
      <t>年度区级脱贫攻坚项目库统计表</t>
    </r>
  </si>
  <si>
    <t>省辖市</t>
  </si>
  <si>
    <t>项目名称</t>
  </si>
  <si>
    <t>项目类型</t>
  </si>
  <si>
    <t>建设性质</t>
  </si>
  <si>
    <t>实施地点</t>
  </si>
  <si>
    <t>时间进度</t>
  </si>
  <si>
    <t>责任单位</t>
  </si>
  <si>
    <t>建设任务</t>
  </si>
  <si>
    <t>资金筹措方式</t>
  </si>
  <si>
    <t>受益对象</t>
  </si>
  <si>
    <t>绩效目标</t>
  </si>
  <si>
    <t>群众参与</t>
  </si>
  <si>
    <t>带贫减贫机制</t>
  </si>
  <si>
    <t>新乡市</t>
  </si>
  <si>
    <t>凤泉区潞王坟乡西同古村道路建设项目</t>
  </si>
  <si>
    <t>基础设施</t>
  </si>
  <si>
    <t>新建</t>
  </si>
  <si>
    <t>西同古村</t>
  </si>
  <si>
    <t>2018.1.-2018.12.</t>
  </si>
  <si>
    <t>潞王坟乡</t>
  </si>
  <si>
    <t>田间道路，长1100米，宽4.4米，厚15公分。</t>
  </si>
  <si>
    <t>财政资金</t>
  </si>
  <si>
    <t>改善村内生产生活环境</t>
  </si>
  <si>
    <t>是</t>
  </si>
  <si>
    <t>凤泉区潞王坟乡李士屯村排污管道建设项目</t>
  </si>
  <si>
    <t>李士屯村</t>
  </si>
  <si>
    <t>村内下水道是60cm水泥管道，全长4800米，（每节水泥管2米长，2400节）。机械挖沟填沟（沟深1.8米 宽1.8--2米）。共240个窨井，每个窨井用砖1000块。</t>
  </si>
  <si>
    <t>改善村内生活环境</t>
  </si>
  <si>
    <t>凤泉区潞王坟乡后郭柳村饮水井建设项目</t>
  </si>
  <si>
    <t>后郭柳村</t>
  </si>
  <si>
    <t>新打饮水机井一眼,井径0.8米,井深500米。</t>
  </si>
  <si>
    <t>凤泉区潞王坟乡西同古村灌溉用井项目</t>
  </si>
  <si>
    <t>灌溉用机井1眼，井径0.8米、井深600米。</t>
  </si>
  <si>
    <t>提高贫困村生活生产条件</t>
  </si>
  <si>
    <t>凤泉区农村危房改造项目</t>
  </si>
  <si>
    <t>潞王坟乡耿黄镇 大块镇</t>
  </si>
  <si>
    <t>2018.3.-2018.12.</t>
  </si>
  <si>
    <t>区城建委</t>
  </si>
  <si>
    <t>建档立卡危房改造C级12户、D级27户、无房户1户、共40户，C级维修加固，D级需要重建。</t>
  </si>
  <si>
    <t>改善贫困户居住环境</t>
  </si>
  <si>
    <t>凤泉区潞王坟乡后郭柳村标准化卫生室建设项目</t>
  </si>
  <si>
    <t>公共服务</t>
  </si>
  <si>
    <t>2018.3.-2018.10.</t>
  </si>
  <si>
    <t>卫生室建筑面积130平方米。</t>
  </si>
  <si>
    <t>改善贫困村群众医疗条件</t>
  </si>
  <si>
    <t>凤泉区潞王坟乡西同古村标准化卫生室建设项目</t>
  </si>
  <si>
    <t>建设卫生室150平方米，分诊断室、治疗室、药房、健康教育室、观察室。</t>
  </si>
  <si>
    <t>凤泉区潞王坟乡李士屯村标准化卫生室建设项目</t>
  </si>
  <si>
    <t>建设卫生室150平方米。分诊断室、治疗室、药房、健康教育室、观察室。</t>
  </si>
  <si>
    <t>凤泉区潞王坟乡分将池村标准化卫生室建设项目</t>
  </si>
  <si>
    <t>分将池村</t>
  </si>
  <si>
    <t>新建一处卫生室，5间约200平方米。</t>
  </si>
  <si>
    <t xml:space="preserve">财政资金 </t>
  </si>
  <si>
    <t>凤泉区潞王坟乡西同古村文体广场建设项目</t>
  </si>
  <si>
    <t>地面硬化：水泥地面厚度10CM，31米×60米=1860米；舞台：长10米，宽5米，高度80CM。</t>
  </si>
  <si>
    <t>凤泉区潞王坟乡前郭柳村文体广场建设项目</t>
  </si>
  <si>
    <t>前郭柳村</t>
  </si>
  <si>
    <t>地面硬化：水泥地面1000平方米；舞台：长10米，宽5米，高度80CM；卫生间1座。</t>
  </si>
  <si>
    <t>凤泉区城乡居民最低生活保障、特困人员救助供养、临时救助、医疗救助、困难残疾人生活补贴和重度残疾人护理补贴项目</t>
  </si>
  <si>
    <t>维护</t>
  </si>
  <si>
    <t>区民政局</t>
  </si>
  <si>
    <t>城市低保月人均不低于280元、农村低保月人均不低于180元；城市特困月人均585元、农村集中供养年标准6000元、分散供养每人年标准4000元；临时救助根据困难程度给予1-6个月的救助；医疗救助分门诊、住院、大病分类救助；两项补贴分别为60元/人/月。</t>
  </si>
  <si>
    <t>提升贫困群众满意度</t>
  </si>
  <si>
    <t>减轻贫困群众负担。</t>
  </si>
  <si>
    <t>凤泉区潞王坟乡西同古村综合性文化服务中心建设项目</t>
  </si>
  <si>
    <t>2018.3.-2018.7.</t>
  </si>
  <si>
    <t>图书阅览室、文化活动室、数字资源室、多功能教室等，建筑面积490名方米，室外地面硬化1000平方米。</t>
  </si>
  <si>
    <t>凤泉区“百企万户”产业扶贫项目</t>
  </si>
  <si>
    <t>产业扶贫</t>
  </si>
  <si>
    <t>2018.2-2018.11.</t>
  </si>
  <si>
    <t>区工商联</t>
  </si>
  <si>
    <t>发展20家扶贫就业点或带贫企业，安排100名贫困劳动力就业.</t>
  </si>
  <si>
    <t>对转移贫困群众就业的企业进行奖补</t>
  </si>
  <si>
    <t>促进贫困群众转移就业，实现脱贫。</t>
  </si>
  <si>
    <t>凤泉区农业产业扶贫（贫困户土地流转奖补）项目</t>
  </si>
  <si>
    <t>区农牧局</t>
  </si>
  <si>
    <t>对流转土地给农业（林业）经营主体的建档立卡贫困户进行奖补。</t>
  </si>
  <si>
    <t>对符合政策的贫困群众中按照200元/亩进行奖补</t>
  </si>
  <si>
    <t>贫困户土地流转奖补。</t>
  </si>
  <si>
    <t>凤泉区潞王坟乡西同古村集体产业项目</t>
  </si>
  <si>
    <t>购买厂房，出租收益。</t>
  </si>
  <si>
    <t>带动30户贫困户增收，发展村集体经济</t>
  </si>
  <si>
    <t>村集体收益5.11万元，用于本村贫困事业。</t>
  </si>
  <si>
    <t>凤泉区潞王坟乡后郭柳村集体产业项目</t>
  </si>
  <si>
    <t>带动32户贫困户增收，发展村集体经济</t>
  </si>
  <si>
    <t>凤泉区潞王坟乡李士屯村集体产业项目</t>
  </si>
  <si>
    <t>带动111户贫困户增收，发展村集体经济</t>
  </si>
  <si>
    <t>凤泉区潞王坟乡分将池村扶贫车间建设项目</t>
  </si>
  <si>
    <t>改建</t>
  </si>
  <si>
    <t>2018.1.-2018.8.</t>
  </si>
  <si>
    <t>改造厂房500平方米，购买磨面机、榨油机等加工设备。</t>
  </si>
  <si>
    <t>财政资金  自筹</t>
  </si>
  <si>
    <t>带动95户贫困户增收</t>
  </si>
  <si>
    <t>村集体收益10万元，用于本村贫困事业。</t>
  </si>
  <si>
    <t>凤泉区小额信贷贴息项目</t>
  </si>
  <si>
    <t>金融扶贫</t>
  </si>
  <si>
    <t>区扶贫办</t>
  </si>
  <si>
    <t>全区160户贫困户贷款800万元，用于种植业等产业发展，财政按政策进行贴息。</t>
  </si>
  <si>
    <t>按相关政策对企贷企用的带贫企业进行贴息</t>
  </si>
  <si>
    <t>金融扶贫带动贫困群众每户每年增收2000元。</t>
  </si>
  <si>
    <t>凤泉区“一揽子”保险保费</t>
  </si>
  <si>
    <t>2018.1-2018.12.</t>
  </si>
  <si>
    <t>区财政局</t>
  </si>
  <si>
    <t>全区建档立卡贫困人口1600人（含脱贫人口）“一揽子”保险保费</t>
  </si>
  <si>
    <t>为贫困人口缴纳“一揽子”保险保费</t>
  </si>
  <si>
    <t>为贫困群众医疗、人身、农业等起到了保险保障。</t>
  </si>
  <si>
    <t>凤泉区雨露计划项目</t>
  </si>
  <si>
    <t>能力建设</t>
  </si>
  <si>
    <t>职业教育补助50人，3000元/人/年；致富带头人培训16人，1600元/人。</t>
  </si>
  <si>
    <t>对在校职业教育学生进行补助，对贫困村致富带头人培训</t>
  </si>
  <si>
    <t>促进贫困户就业和带动贫困户增收。</t>
  </si>
  <si>
    <t>凤泉区贫困公益性岗位项目</t>
  </si>
  <si>
    <t>其他</t>
  </si>
  <si>
    <t>区人社局</t>
  </si>
  <si>
    <t>贫困公益性岗位50个。</t>
  </si>
  <si>
    <t>转移就业50人</t>
  </si>
  <si>
    <t>50户贫困户年收入增加2万余元。</t>
  </si>
  <si>
    <t>优秀务工奖补项目</t>
  </si>
  <si>
    <t>优秀务工奖补50人。</t>
  </si>
  <si>
    <t>对贫困务工人员50人按1000元/人进行奖补</t>
  </si>
  <si>
    <t>50户贫困户年收入增加1000元。</t>
  </si>
  <si>
    <t>凤泉区城乡居民基本医疗、养老保险补贴</t>
  </si>
  <si>
    <t>城乡居民养老保险20万元、城乡居民基本医疗保险30万元，大额补充保险8万元。</t>
  </si>
  <si>
    <t>对贫困群众养老和基本医疗保险补贴</t>
  </si>
  <si>
    <t>建档立卡贫困户每人基本医疗保险补贴180元。养老保险补贴395人，人均100元。</t>
  </si>
  <si>
    <t>贫困人员家庭签约服务费</t>
  </si>
  <si>
    <t>区卫计委</t>
  </si>
  <si>
    <t>全区贫困户体检等卫生服务。</t>
  </si>
  <si>
    <t>改善贫困群众医疗条件</t>
  </si>
  <si>
    <t>为贫困群众免费体检等。</t>
  </si>
  <si>
    <t>凤泉区学前教育补助项目</t>
  </si>
  <si>
    <t>区文体局</t>
  </si>
  <si>
    <t>学前教育阶段建档立卡保教费每人每年600元，生活费每人每年400元，建档立卡享受学生50人。</t>
  </si>
  <si>
    <t>改善贫困人口教育水平</t>
  </si>
  <si>
    <t>凤泉区义务教育建档立卡贫困家庭学生营养改善计划补贴项目</t>
  </si>
  <si>
    <t>义务教育建档立卡贫困家庭学生营养改善计划补贴每人每年800元，建档立卡享受学生210人。</t>
  </si>
  <si>
    <t>贫困在校生补贴800元/年。</t>
  </si>
  <si>
    <t>附件3</t>
  </si>
  <si>
    <r>
      <rPr>
        <u/>
        <sz val="18"/>
        <rFont val="方正小标宋简体"/>
        <charset val="134"/>
      </rPr>
      <t xml:space="preserve">        凤泉区      2019 </t>
    </r>
    <r>
      <rPr>
        <sz val="18"/>
        <rFont val="方正小标宋简体"/>
        <charset val="134"/>
      </rPr>
      <t>年度区级脱贫攻坚项目库汇总表</t>
    </r>
  </si>
  <si>
    <t>附件4</t>
  </si>
  <si>
    <r>
      <rPr>
        <u/>
        <sz val="18"/>
        <rFont val="方正小标宋简体"/>
        <charset val="134"/>
      </rPr>
      <t xml:space="preserve">       新乡      </t>
    </r>
    <r>
      <rPr>
        <sz val="18"/>
        <rFont val="方正小标宋简体"/>
        <charset val="134"/>
      </rPr>
      <t>市</t>
    </r>
    <r>
      <rPr>
        <u/>
        <sz val="18"/>
        <rFont val="方正小标宋简体"/>
        <charset val="134"/>
      </rPr>
      <t xml:space="preserve">   凤泉    区 2019  </t>
    </r>
    <r>
      <rPr>
        <sz val="18"/>
        <rFont val="方正小标宋简体"/>
        <charset val="134"/>
      </rPr>
      <t>年度区级脱贫攻坚项目库统计表</t>
    </r>
  </si>
  <si>
    <t>县市区</t>
  </si>
  <si>
    <t>2019年凤泉区潞王坟乡分将池村安全饮水井项目</t>
  </si>
  <si>
    <t>2019.1-2019.12</t>
  </si>
  <si>
    <t>区水利局、潞王坟乡</t>
  </si>
  <si>
    <t>打饮水井600M,井房及配套设施。</t>
  </si>
  <si>
    <t>解决饮水困难</t>
  </si>
  <si>
    <t>提升群众生活质量</t>
  </si>
  <si>
    <t>2019年凤泉区潞王坟乡西同古村水井衔接主管网项目</t>
  </si>
  <si>
    <t>800型号管道约500M，压力罐。</t>
  </si>
  <si>
    <t>改善村容村貌和提升人居环境</t>
  </si>
  <si>
    <t>2019年凤泉区潞王坟乡前郭柳村组道路修建项目</t>
  </si>
  <si>
    <t>区交通局、潞王坟乡</t>
  </si>
  <si>
    <t>共3条，750M，宽4M，厚15CM,共2500平方米。</t>
  </si>
  <si>
    <t>2019年凤泉区危房改造项目</t>
  </si>
  <si>
    <t>区城建委、潞王坟乡、耿黄镇、大块镇</t>
  </si>
  <si>
    <r>
      <rPr>
        <sz val="10"/>
        <color rgb="FF000000"/>
        <rFont val="宋体"/>
        <charset val="134"/>
        <scheme val="minor"/>
      </rPr>
      <t>42</t>
    </r>
    <r>
      <rPr>
        <sz val="10"/>
        <color theme="1"/>
        <rFont val="宋体"/>
        <charset val="134"/>
        <scheme val="minor"/>
      </rPr>
      <t>户贫困户危房改造。</t>
    </r>
  </si>
  <si>
    <t>42户贫困户</t>
  </si>
  <si>
    <t>2019年凤泉区潞王坟乡西同古村服务中心配套设施项目</t>
  </si>
  <si>
    <t>区教文体局、潞王坟乡</t>
  </si>
  <si>
    <t>文化墙长150M，高2.5M，公共卫生间40平方，硬化地面500平方，旗杆、围栏等配套设施。</t>
  </si>
  <si>
    <t>加强村内公共服务设施建设</t>
  </si>
  <si>
    <t>2019年凤泉区潞王坟乡后郭柳村舞台建设项目</t>
  </si>
  <si>
    <t>120平方米及配套设施。</t>
  </si>
  <si>
    <t>2019年凤泉区潞王坟乡前郭柳村公共卫生间建设项目</t>
  </si>
  <si>
    <t>区卫计委、潞王坟乡</t>
  </si>
  <si>
    <t>宽8×长6.5M×高2.4M，共52平方米，沉淀池及配套设施。</t>
  </si>
  <si>
    <t>2019年凤泉区潞王坟乡王门村文体广场建设项目</t>
  </si>
  <si>
    <t>王门村</t>
  </si>
  <si>
    <t>舞台10×18M，高1M，篮球场608平方米、羽毛球场176平方米、乒乓球场98平方米、健身器材场地366平方米。</t>
  </si>
  <si>
    <t>2019年凤泉区耿黄镇东鲁堡村文体广场建设项目</t>
  </si>
  <si>
    <t>东鲁堡村</t>
  </si>
  <si>
    <t>区教文体局、耿黄镇</t>
  </si>
  <si>
    <t>文体广场1500平方米及配套设施、器材等。</t>
  </si>
  <si>
    <t>财政资金20万元，自筹50万元</t>
  </si>
  <si>
    <t>改善村容村貌，丰富村民文化生活</t>
  </si>
  <si>
    <t>2019年凤泉区大块镇小块村综合文化服务中心建设项目</t>
  </si>
  <si>
    <t>小块村</t>
  </si>
  <si>
    <t>区教文体局、大块镇</t>
  </si>
  <si>
    <t>广场4000㎡、多功能室600㎡、乒乓球台4个、文化生活大舞台1座1000㎡。</t>
  </si>
  <si>
    <t>财政资金100万元，自筹60万元</t>
  </si>
  <si>
    <t>2019年凤泉区潞王坟乡分将池村产业扶贫基地改造项目</t>
  </si>
  <si>
    <t>扩建</t>
  </si>
  <si>
    <t>区食药监局、潞王坟乡</t>
  </si>
  <si>
    <t>增加隔断，设置钢结构活动板房更衣室、化验室、仓库等。</t>
  </si>
  <si>
    <t>全乡贫困户</t>
  </si>
  <si>
    <t>带动193户贫困户增收</t>
  </si>
  <si>
    <t>务工吸纳贫困人口、贫困户土地流转、村集体分红收益。</t>
  </si>
  <si>
    <t>2019年凤泉区潞王坟乡金灯寺村巧媳妇工程服装加工项目</t>
  </si>
  <si>
    <t>金灯寺村</t>
  </si>
  <si>
    <t>建设1800平方标准化厂房以及职工食堂、宿舍，可吸纳劳动力200余人，购置设备生产2条。</t>
  </si>
  <si>
    <t>财政资金20万元、自筹资金480万元</t>
  </si>
  <si>
    <t>务工吸纳贫困人口、村集体分红收益</t>
  </si>
  <si>
    <t>2019年凤泉区潞王坟乡乐活小镇马术基地项目</t>
  </si>
  <si>
    <t>老道井村</t>
  </si>
  <si>
    <t>马场占地三十余亩，建设标准马房  、草料房、产房、  马匹医务室、 马术骑乘装备室  、马匹淋浴区等基础项目。另外建设标准规格跑道  、马术训练场地、 马匹休闲区等设施。</t>
  </si>
  <si>
    <t>财政资金50万、自筹资金200万</t>
  </si>
  <si>
    <t>务工吸纳贫困人口</t>
  </si>
  <si>
    <t>2019年凤泉区潞王坟乡丘腾合作社金银花种植项目</t>
  </si>
  <si>
    <t>区农牧局、潞王坟乡</t>
  </si>
  <si>
    <t>流转土地60亩，金银花育苗10亩，种植50亩配套设施。</t>
  </si>
  <si>
    <t>务工吸纳贫困人口、贫困户土地流转、村集体分红收益</t>
  </si>
  <si>
    <t>2019年凤泉区潞王坟乡金喜旺种植合作社高效农业项目</t>
  </si>
  <si>
    <t>计划投资80万元与金喜旺合作社共同建设7000平方米的高效农业大棚，种植蘑菇、草莓等经济作物及其他发展高效农业种植，完善配套设施，帮助贫困户稳定脱贫。</t>
  </si>
  <si>
    <t>2019年凤泉区潞王坟乡李士屯村临湖花海项目</t>
  </si>
  <si>
    <t>占地300亩，种植各类花卉，以近郊游、餐饮、销售鲜花等经营方式。</t>
  </si>
  <si>
    <t>2019年凤泉区潞王坟乡五陵村农产品加工项目</t>
  </si>
  <si>
    <t>五陵村</t>
  </si>
  <si>
    <t>腐竹、豆腐、辣椒酱、粉条等农产品加工项目。</t>
  </si>
  <si>
    <t>2019年凤泉区耿黄镇南张门村葡萄庄园扩建项目</t>
  </si>
  <si>
    <t>南张门村</t>
  </si>
  <si>
    <t>2019.01-2019.12</t>
  </si>
  <si>
    <t>区农牧局、耿黄镇</t>
  </si>
  <si>
    <t>扩建葡萄园600亩。</t>
  </si>
  <si>
    <t>财政资金87.5万元，自筹100万元</t>
  </si>
  <si>
    <t>贫困户20户</t>
  </si>
  <si>
    <t>每亩年收益1.2万元，带动20户贫困户增收.</t>
  </si>
  <si>
    <t>吸纳贫困人口务工</t>
  </si>
  <si>
    <t>2019年凤泉区耿黄镇南鲁堡村花卉苗木种植项目</t>
  </si>
  <si>
    <t>南鲁堡村</t>
  </si>
  <si>
    <t>2018.12-2019.06</t>
  </si>
  <si>
    <t>新建花卉苗木种植400亩。</t>
  </si>
  <si>
    <t>财政资金20万元，自筹380万元</t>
  </si>
  <si>
    <t>贫困户13户</t>
  </si>
  <si>
    <t>务工年人均收益1万元</t>
  </si>
  <si>
    <t>2019年凤泉区大块镇大块村源农农牧业建设项目</t>
  </si>
  <si>
    <t>大块村</t>
  </si>
  <si>
    <t>区农牧局、大块镇</t>
  </si>
  <si>
    <t>新乡市源农农牧业农民专业合作社经营100-200亩土地，进行农业结构调整，发展农牧业带动贫困户以及发展镇村集体经济。</t>
  </si>
  <si>
    <t>带动农户以及发展镇村集体经济</t>
  </si>
  <si>
    <t>带动群众增收、吸纳贫困人口务工</t>
  </si>
  <si>
    <t>2019凤泉区大块镇块村营村新乡市昱森油用牡丹种植农民合作社种植项目</t>
  </si>
  <si>
    <t>块村营村</t>
  </si>
  <si>
    <t>块村营村的四个大棚与新乡市昱森油用牡丹农民种植合作社合作，以发展大棚、林下经济、花卉苗木种植配套设施等。</t>
  </si>
  <si>
    <t>带动贫困户、边缘户致富，同时增加镇村集体收入</t>
  </si>
  <si>
    <t>2019凤泉区大块镇闫庄村奶牛养殖项目</t>
  </si>
  <si>
    <t>闫庄村</t>
  </si>
  <si>
    <t>养殖奶牛、销售鲜奶。</t>
  </si>
  <si>
    <t>2019年凤泉区贫困户土地流转奖补项目</t>
  </si>
  <si>
    <t>2019.1-2019.10</t>
  </si>
  <si>
    <t>对全区100户贫困户流转土地约300亩进行奖补。</t>
  </si>
  <si>
    <t>全区流转土地100户贫困户。</t>
  </si>
  <si>
    <t>每亩奖补200--500元。</t>
  </si>
  <si>
    <t>为流转土地贫困户进行奖补，提高贫困群众收入</t>
  </si>
  <si>
    <t>2019年凤泉区雨露计划职业教育补助项目</t>
  </si>
  <si>
    <t>70人。</t>
  </si>
  <si>
    <t>贫困户</t>
  </si>
  <si>
    <t>70人</t>
  </si>
  <si>
    <t>增强贫困户就业技能、促进就业、推动稳定脱贫</t>
  </si>
  <si>
    <t>2019年凤泉区雨露计划致富带头人培训项目</t>
  </si>
  <si>
    <t>15人。</t>
  </si>
  <si>
    <t>15人</t>
  </si>
  <si>
    <t>2019年凤泉区脱贫攻坚“一揽子”保险项目</t>
  </si>
  <si>
    <t>2018.12-2019.2</t>
  </si>
  <si>
    <t>全区1540人建档立卡贫困群众“一揽子”保险保费。</t>
  </si>
  <si>
    <t>全区所有462户建档立卡户</t>
  </si>
  <si>
    <t>为贫困人口缴纳“一揽子”保险保费每人345元</t>
  </si>
  <si>
    <t>为贫困群众医疗、人身、农业等起到了保险保障</t>
  </si>
  <si>
    <t>2019年凤泉区小额信贷贴息项目</t>
  </si>
  <si>
    <t>2019.1.-2019.12</t>
  </si>
  <si>
    <t>区金融办</t>
  </si>
  <si>
    <t>全区494户贫困户贷款贴息。</t>
  </si>
  <si>
    <t>全区所有494户建档立卡户</t>
  </si>
  <si>
    <t>金融扶贫带动贫困群众每户每年增收2000元</t>
  </si>
  <si>
    <t>2019年凤泉区城乡居民基本医疗、养老保险补贴</t>
  </si>
  <si>
    <t>基本医疗保险1421人，养老保险1362人。</t>
  </si>
  <si>
    <t>贫困户基本医疗、养老保障</t>
  </si>
  <si>
    <t>2019年凤泉区公益性岗位项目</t>
  </si>
  <si>
    <t>75人。</t>
  </si>
  <si>
    <t>75人</t>
  </si>
  <si>
    <t>安置贫困户就业，增加务工收入</t>
  </si>
  <si>
    <t>2019年凤泉区优秀务工奖补项目</t>
  </si>
  <si>
    <t>37人。</t>
  </si>
  <si>
    <t>37人</t>
  </si>
  <si>
    <t>促进贫困户就业、推动稳定脱贫</t>
  </si>
  <si>
    <t>附件5</t>
  </si>
  <si>
    <r>
      <rPr>
        <u/>
        <sz val="18"/>
        <rFont val="方正小标宋简体"/>
        <charset val="134"/>
      </rPr>
      <t xml:space="preserve">          凤泉区    2020 </t>
    </r>
    <r>
      <rPr>
        <sz val="18"/>
        <rFont val="方正小标宋简体"/>
        <charset val="134"/>
      </rPr>
      <t>年度区级脱贫攻坚项目库汇总表</t>
    </r>
  </si>
  <si>
    <t>附件6</t>
  </si>
  <si>
    <r>
      <rPr>
        <u/>
        <sz val="18"/>
        <rFont val="方正小标宋简体"/>
        <charset val="134"/>
      </rPr>
      <t xml:space="preserve">         新乡    </t>
    </r>
    <r>
      <rPr>
        <sz val="18"/>
        <rFont val="方正小标宋简体"/>
        <charset val="134"/>
      </rPr>
      <t>市</t>
    </r>
    <r>
      <rPr>
        <u/>
        <sz val="18"/>
        <rFont val="方正小标宋简体"/>
        <charset val="134"/>
      </rPr>
      <t xml:space="preserve">       凤泉    </t>
    </r>
    <r>
      <rPr>
        <sz val="18"/>
        <rFont val="方正小标宋简体"/>
        <charset val="134"/>
      </rPr>
      <t>区</t>
    </r>
    <r>
      <rPr>
        <u/>
        <sz val="18"/>
        <rFont val="方正小标宋简体"/>
        <charset val="134"/>
      </rPr>
      <t xml:space="preserve">     2020    </t>
    </r>
    <r>
      <rPr>
        <sz val="18"/>
        <rFont val="方正小标宋简体"/>
        <charset val="134"/>
      </rPr>
      <t>年度区级脱贫攻坚项目库统计表</t>
    </r>
  </si>
  <si>
    <t>2020年凤泉区潞王坟乡前郭柳村安全饮水项目</t>
  </si>
  <si>
    <t>2020.1-2020.12</t>
  </si>
  <si>
    <t>区水利局 潞王坟乡</t>
  </si>
  <si>
    <t>打井一眼，深450米，各类配套设施加井房，30万元。村内饮水管道4000米，20万元。智能水表500个，10万元。</t>
  </si>
  <si>
    <t>改善全体村民生活环境</t>
  </si>
  <si>
    <t>加强村内基础设施建设</t>
  </si>
  <si>
    <t>2020年凤泉区耿黄镇东张门村文体广场建设</t>
  </si>
  <si>
    <t>东张门村</t>
  </si>
  <si>
    <t>区教育局 耿黄镇</t>
  </si>
  <si>
    <t>新建文体广场3500平米。</t>
  </si>
  <si>
    <t>财政资金20万，自筹50万</t>
  </si>
  <si>
    <t>2020年凤泉区耿黄镇西鲁堡村文体广场建设</t>
  </si>
  <si>
    <t>西鲁堡村</t>
  </si>
  <si>
    <t>新建篮球场650平米，维护戏台100平米。</t>
  </si>
  <si>
    <t>2020年凤泉区耿黄镇大黄屯村文体广场建设</t>
  </si>
  <si>
    <t>大黄屯村</t>
  </si>
  <si>
    <t>新建文体广场2000平方。</t>
  </si>
  <si>
    <t>2020年凤泉区大块镇东郭村文体广场建设项目</t>
  </si>
  <si>
    <t>东郭村</t>
  </si>
  <si>
    <t>区教文体局大块镇</t>
  </si>
  <si>
    <t>文体广场长50米、宽36米，总面积1800平方米及配套设施、器材等。</t>
  </si>
  <si>
    <t>财政资金15万元，自筹5万元</t>
  </si>
  <si>
    <t>2020年凤泉区潞王坟乡王门村公共卫生间项目</t>
  </si>
  <si>
    <t>区卫计委 潞王坟乡</t>
  </si>
  <si>
    <t>2020年凤泉区潞王坟乡后郭柳村饮用水管网项目</t>
  </si>
  <si>
    <t>直径160PE管2000M，直径50和32各1000M，规格800型号管道，埋深管顶至地面0.7M，水网入户及水表安装，总长，水表350块。</t>
  </si>
  <si>
    <t>改善村内公共服务设施</t>
  </si>
  <si>
    <t>2020年凤泉区耿黄镇西张门村葡萄庄园</t>
  </si>
  <si>
    <t>西张门村</t>
  </si>
  <si>
    <t>2019.11-2020.12</t>
  </si>
  <si>
    <t>区农牧局 耿黄镇</t>
  </si>
  <si>
    <t>新建葡萄园120亩。</t>
  </si>
  <si>
    <t>财政资金55.7万，自筹200万</t>
  </si>
  <si>
    <t>带动贫困户9户37人</t>
  </si>
  <si>
    <t>每亩年收益1.2万元</t>
  </si>
  <si>
    <t>2020年凤泉区大块镇原庄村楸树种植项目</t>
  </si>
  <si>
    <t>原庄村</t>
  </si>
  <si>
    <t>区农牧局 大块镇</t>
  </si>
  <si>
    <t>流转70余亩土地种植楸树。</t>
  </si>
  <si>
    <t>带动原庄村及陈堡、小块、王小屯、北庄、东郭的贫困户27户80人</t>
  </si>
  <si>
    <t>带动贫困户增收致富</t>
  </si>
  <si>
    <t>土地流转奖补、吸纳贫困人口务工</t>
  </si>
  <si>
    <t>2020年凤泉区潞王坟乡王氏集团田园综合体项目</t>
  </si>
  <si>
    <t>区发改委、区农牧局、潞王坟乡</t>
  </si>
  <si>
    <t>1、王氏集团田园综合体项目以王氏集团为投资主导，政府财政扶持。
2、主要经营餐饮、种植、养生等项目，增加村集体经济，吸纳贫困户就业，带动周边第三产业，村集体与贫困户持续收益。</t>
  </si>
  <si>
    <t>2020年凤泉区潞王坟乡后郭柳花卉种植项目</t>
  </si>
  <si>
    <t>区农牧局 潞王坟乡</t>
  </si>
  <si>
    <t>流转土地30亩，花卉育苗、种植配套设施。</t>
  </si>
  <si>
    <t>带动前郭柳村、后郭柳村、王门村贫困户</t>
  </si>
  <si>
    <t>2020年凤泉区雨露计划教育补助</t>
  </si>
  <si>
    <t>耿黄镇 大块镇 潞王坟乡</t>
  </si>
  <si>
    <t>对符合条件的建档立卡贫困人口进行“雨露计划”帮扶64人。</t>
  </si>
  <si>
    <t>减轻贫困家庭因上学引起的负担，帮助贫困学子圆梦，最终实现带动家庭脱贫致富</t>
  </si>
  <si>
    <t>减轻贫困家庭因上学引起的负担</t>
  </si>
  <si>
    <t>2020年凤泉区雨露计划致富带头人培训</t>
  </si>
  <si>
    <t>致富带头人培训15人。</t>
  </si>
  <si>
    <t>培训贫困村致富带头人15人</t>
  </si>
  <si>
    <t>2020年凤泉区脱贫攻坚“一揽子”保险项目</t>
  </si>
  <si>
    <t>2019.12-2020.2</t>
  </si>
  <si>
    <t>区财政局 区扶贫办</t>
  </si>
  <si>
    <t>2020年凤泉区小额信贷贴息项目</t>
  </si>
  <si>
    <t>2020.1.-2020.12</t>
  </si>
  <si>
    <t>2020年凤泉区公益性岗位</t>
  </si>
  <si>
    <t>2020年凤泉区优秀务工奖补</t>
  </si>
  <si>
    <t>贫困优秀务工奖补37人。</t>
  </si>
  <si>
    <t>贫困优秀务工37人奖补</t>
  </si>
  <si>
    <t>促进贫困户就业，推动稳定脱贫</t>
  </si>
  <si>
    <t>2020年凤泉区城乡居民基本医疗、养老保险补贴</t>
  </si>
  <si>
    <t>附件7</t>
  </si>
  <si>
    <r>
      <rPr>
        <u/>
        <sz val="18"/>
        <rFont val="方正小标宋简体"/>
        <charset val="134"/>
      </rPr>
      <t xml:space="preserve">     凤泉   </t>
    </r>
    <r>
      <rPr>
        <sz val="18"/>
        <rFont val="方正小标宋简体"/>
        <charset val="134"/>
      </rPr>
      <t>区2018年度县级脱贫攻坚项目汇总表</t>
    </r>
  </si>
  <si>
    <t>项目合计</t>
  </si>
  <si>
    <t>附件8</t>
  </si>
  <si>
    <r>
      <rPr>
        <u/>
        <sz val="18"/>
        <rFont val="方正小标宋简体"/>
        <charset val="134"/>
      </rPr>
      <t xml:space="preserve">           新乡  </t>
    </r>
    <r>
      <rPr>
        <sz val="18"/>
        <rFont val="方正小标宋简体"/>
        <charset val="134"/>
      </rPr>
      <t>市</t>
    </r>
    <r>
      <rPr>
        <u/>
        <sz val="18"/>
        <rFont val="方正小标宋简体"/>
        <charset val="134"/>
      </rPr>
      <t xml:space="preserve">   凤泉     </t>
    </r>
    <r>
      <rPr>
        <sz val="18"/>
        <rFont val="方正小标宋简体"/>
        <charset val="134"/>
      </rPr>
      <t>区2018年度区级脱贫攻坚项目统计表</t>
    </r>
  </si>
  <si>
    <t>潞王坟乡西同古村</t>
  </si>
  <si>
    <t>潞王坟乡李士屯村</t>
  </si>
  <si>
    <t>潞王坟乡后郭柳村</t>
  </si>
  <si>
    <t>潞王坟乡、耿黄镇、大块镇</t>
  </si>
  <si>
    <t>潞王坟乡分将池村</t>
  </si>
  <si>
    <t>潞王坟乡前郭柳村</t>
  </si>
  <si>
    <t>财政资金  自筹资金</t>
  </si>
  <si>
    <t>凤泉区贫困公益性岗位</t>
  </si>
</sst>
</file>

<file path=xl/styles.xml><?xml version="1.0" encoding="utf-8"?>
<styleSheet xmlns="http://schemas.openxmlformats.org/spreadsheetml/2006/main">
  <numFmts count="5">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theme="1"/>
      <name val="宋体"/>
      <charset val="134"/>
      <scheme val="minor"/>
    </font>
    <font>
      <sz val="12"/>
      <name val="黑体"/>
      <charset val="134"/>
    </font>
    <font>
      <sz val="12"/>
      <name val="宋体"/>
      <charset val="134"/>
    </font>
    <font>
      <u/>
      <sz val="18"/>
      <name val="方正小标宋简体"/>
      <charset val="134"/>
    </font>
    <font>
      <sz val="10"/>
      <name val="黑体"/>
      <charset val="134"/>
    </font>
    <font>
      <sz val="10"/>
      <name val="宋体"/>
      <charset val="134"/>
    </font>
    <font>
      <sz val="10"/>
      <color theme="1"/>
      <name val="宋体"/>
      <charset val="134"/>
      <scheme val="major"/>
    </font>
    <font>
      <sz val="10"/>
      <name val="宋体"/>
      <charset val="134"/>
      <scheme val="major"/>
    </font>
    <font>
      <sz val="10"/>
      <color theme="1"/>
      <name val="宋体"/>
      <charset val="134"/>
      <scheme val="minor"/>
    </font>
    <font>
      <sz val="12"/>
      <color theme="1"/>
      <name val="宋体"/>
      <charset val="134"/>
    </font>
    <font>
      <u/>
      <sz val="18"/>
      <color theme="1"/>
      <name val="方正小标宋简体"/>
      <charset val="134"/>
    </font>
    <font>
      <sz val="10"/>
      <color theme="1"/>
      <name val="黑体"/>
      <charset val="134"/>
    </font>
    <font>
      <sz val="10"/>
      <color theme="1"/>
      <name val="宋体"/>
      <charset val="134"/>
    </font>
    <font>
      <sz val="9"/>
      <name val="黑体"/>
      <charset val="134"/>
    </font>
    <font>
      <sz val="14"/>
      <name val="黑体"/>
      <charset val="134"/>
    </font>
    <font>
      <sz val="10"/>
      <name val="宋体"/>
      <charset val="134"/>
      <scheme val="minor"/>
    </font>
    <font>
      <sz val="9"/>
      <color theme="1"/>
      <name val="宋体"/>
      <charset val="134"/>
      <scheme val="minor"/>
    </font>
    <font>
      <sz val="10"/>
      <color indexed="8"/>
      <name val="宋体"/>
      <charset val="134"/>
      <scheme val="minor"/>
    </font>
    <font>
      <sz val="10"/>
      <color rgb="FF000000"/>
      <name val="宋体"/>
      <charset val="134"/>
      <scheme val="minor"/>
    </font>
    <font>
      <sz val="10"/>
      <color indexed="8"/>
      <name val="宋体"/>
      <charset val="134"/>
    </font>
    <font>
      <sz val="10"/>
      <color rgb="FF000000"/>
      <name val="宋体"/>
      <charset val="134"/>
    </font>
    <font>
      <u/>
      <sz val="10"/>
      <name val="宋体"/>
      <charset val="134"/>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8"/>
      <name val="方正小标宋简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10" borderId="0" applyNumberFormat="0" applyBorder="0" applyAlignment="0" applyProtection="0">
      <alignment vertical="center"/>
    </xf>
    <xf numFmtId="0" fontId="25"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5" borderId="7" applyNumberFormat="0" applyFont="0" applyAlignment="0" applyProtection="0">
      <alignment vertical="center"/>
    </xf>
    <xf numFmtId="0" fontId="26" fillId="1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10" applyNumberFormat="0" applyFill="0" applyAlignment="0" applyProtection="0">
      <alignment vertical="center"/>
    </xf>
    <xf numFmtId="0" fontId="37" fillId="0" borderId="10" applyNumberFormat="0" applyFill="0" applyAlignment="0" applyProtection="0">
      <alignment vertical="center"/>
    </xf>
    <xf numFmtId="0" fontId="26" fillId="13" borderId="0" applyNumberFormat="0" applyBorder="0" applyAlignment="0" applyProtection="0">
      <alignment vertical="center"/>
    </xf>
    <xf numFmtId="0" fontId="30" fillId="0" borderId="12" applyNumberFormat="0" applyFill="0" applyAlignment="0" applyProtection="0">
      <alignment vertical="center"/>
    </xf>
    <xf numFmtId="0" fontId="26" fillId="17" borderId="0" applyNumberFormat="0" applyBorder="0" applyAlignment="0" applyProtection="0">
      <alignment vertical="center"/>
    </xf>
    <xf numFmtId="0" fontId="39" fillId="21" borderId="13" applyNumberFormat="0" applyAlignment="0" applyProtection="0">
      <alignment vertical="center"/>
    </xf>
    <xf numFmtId="0" fontId="40" fillId="21" borderId="6" applyNumberFormat="0" applyAlignment="0" applyProtection="0">
      <alignment vertical="center"/>
    </xf>
    <xf numFmtId="0" fontId="32" fillId="19" borderId="8" applyNumberFormat="0" applyAlignment="0" applyProtection="0">
      <alignment vertical="center"/>
    </xf>
    <xf numFmtId="0" fontId="23" fillId="24" borderId="0" applyNumberFormat="0" applyBorder="0" applyAlignment="0" applyProtection="0">
      <alignment vertical="center"/>
    </xf>
    <xf numFmtId="0" fontId="26" fillId="27" borderId="0" applyNumberFormat="0" applyBorder="0" applyAlignment="0" applyProtection="0">
      <alignment vertical="center"/>
    </xf>
    <xf numFmtId="0" fontId="34" fillId="0" borderId="9" applyNumberFormat="0" applyFill="0" applyAlignment="0" applyProtection="0">
      <alignment vertical="center"/>
    </xf>
    <xf numFmtId="0" fontId="36" fillId="0" borderId="11" applyNumberFormat="0" applyFill="0" applyAlignment="0" applyProtection="0">
      <alignment vertical="center"/>
    </xf>
    <xf numFmtId="0" fontId="38" fillId="20" borderId="0" applyNumberFormat="0" applyBorder="0" applyAlignment="0" applyProtection="0">
      <alignment vertical="center"/>
    </xf>
    <xf numFmtId="0" fontId="29" fillId="16" borderId="0" applyNumberFormat="0" applyBorder="0" applyAlignment="0" applyProtection="0">
      <alignment vertical="center"/>
    </xf>
    <xf numFmtId="0" fontId="23" fillId="9" borderId="0" applyNumberFormat="0" applyBorder="0" applyAlignment="0" applyProtection="0">
      <alignment vertical="center"/>
    </xf>
    <xf numFmtId="0" fontId="26" fillId="30"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23" borderId="0" applyNumberFormat="0" applyBorder="0" applyAlignment="0" applyProtection="0">
      <alignment vertical="center"/>
    </xf>
    <xf numFmtId="0" fontId="23" fillId="3" borderId="0" applyNumberFormat="0" applyBorder="0" applyAlignment="0" applyProtection="0">
      <alignment vertical="center"/>
    </xf>
    <xf numFmtId="0" fontId="26" fillId="29" borderId="0" applyNumberFormat="0" applyBorder="0" applyAlignment="0" applyProtection="0">
      <alignment vertical="center"/>
    </xf>
    <xf numFmtId="0" fontId="26" fillId="26" borderId="0" applyNumberFormat="0" applyBorder="0" applyAlignment="0" applyProtection="0">
      <alignment vertical="center"/>
    </xf>
    <xf numFmtId="0" fontId="23" fillId="22" borderId="0" applyNumberFormat="0" applyBorder="0" applyAlignment="0" applyProtection="0">
      <alignment vertical="center"/>
    </xf>
    <xf numFmtId="0" fontId="23" fillId="2" borderId="0" applyNumberFormat="0" applyBorder="0" applyAlignment="0" applyProtection="0">
      <alignment vertical="center"/>
    </xf>
    <xf numFmtId="0" fontId="26" fillId="28" borderId="0" applyNumberFormat="0" applyBorder="0" applyAlignment="0" applyProtection="0">
      <alignment vertical="center"/>
    </xf>
    <xf numFmtId="0" fontId="23" fillId="5" borderId="0" applyNumberFormat="0" applyBorder="0" applyAlignment="0" applyProtection="0">
      <alignment vertical="center"/>
    </xf>
    <xf numFmtId="0" fontId="26" fillId="12" borderId="0" applyNumberFormat="0" applyBorder="0" applyAlignment="0" applyProtection="0">
      <alignment vertical="center"/>
    </xf>
    <xf numFmtId="0" fontId="26" fillId="25"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xf numFmtId="0" fontId="2" fillId="0" borderId="0"/>
  </cellStyleXfs>
  <cellXfs count="8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50" applyFont="1" applyFill="1" applyBorder="1" applyAlignment="1">
      <alignment vertical="center" wrapText="1"/>
    </xf>
    <xf numFmtId="0" fontId="6" fillId="0" borderId="1" xfId="5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5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1" xfId="50" applyFont="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50" applyFont="1" applyBorder="1" applyAlignment="1">
      <alignment horizontal="left" vertical="center" wrapText="1"/>
    </xf>
    <xf numFmtId="0" fontId="15" fillId="0" borderId="1" xfId="50" applyFont="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49" applyFont="1" applyBorder="1" applyAlignment="1">
      <alignment horizontal="center" vertical="center" wrapText="1"/>
    </xf>
    <xf numFmtId="0" fontId="15" fillId="0" borderId="1" xfId="0" applyFont="1" applyFill="1" applyBorder="1" applyAlignment="1">
      <alignment horizontal="lef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13" fillId="0" borderId="2"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Font="1" applyFill="1" applyBorder="1" applyAlignment="1">
      <alignment vertical="center"/>
    </xf>
    <xf numFmtId="0" fontId="16" fillId="0" borderId="0" xfId="0"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0"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15" fillId="0" borderId="1" xfId="50" applyFont="1" applyFill="1" applyBorder="1" applyAlignment="1">
      <alignment horizontal="left" vertical="center" wrapText="1"/>
    </xf>
    <xf numFmtId="0" fontId="17" fillId="0" borderId="1" xfId="50" applyFont="1" applyBorder="1" applyAlignment="1">
      <alignment horizontal="left" vertical="center" wrapText="1"/>
    </xf>
    <xf numFmtId="0" fontId="8" fillId="0" borderId="1" xfId="0" applyFont="1" applyFill="1" applyBorder="1" applyAlignment="1">
      <alignment horizontal="center" vertical="center" wrapText="1"/>
    </xf>
    <xf numFmtId="0" fontId="17" fillId="0" borderId="1" xfId="50" applyFont="1" applyBorder="1" applyAlignment="1">
      <alignment horizontal="center" vertical="center" wrapText="1"/>
    </xf>
    <xf numFmtId="0" fontId="17" fillId="0" borderId="1" xfId="49" applyFont="1" applyBorder="1" applyAlignment="1">
      <alignment horizontal="center" vertical="center" wrapText="1"/>
    </xf>
    <xf numFmtId="0" fontId="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5" fillId="0" borderId="1" xfId="50" applyFont="1" applyFill="1" applyBorder="1" applyAlignment="1">
      <alignment vertical="center" wrapText="1"/>
    </xf>
    <xf numFmtId="0" fontId="5" fillId="0" borderId="1" xfId="0" applyFont="1" applyBorder="1" applyAlignment="1">
      <alignment vertical="center" wrapText="1"/>
    </xf>
    <xf numFmtId="0" fontId="12" fillId="0" borderId="1" xfId="0" applyFont="1" applyFill="1" applyBorder="1" applyAlignment="1">
      <alignment vertical="center" wrapText="1"/>
    </xf>
    <xf numFmtId="0" fontId="19" fillId="0" borderId="1" xfId="50" applyFont="1" applyBorder="1" applyAlignment="1">
      <alignment horizontal="left" vertical="center" wrapText="1"/>
    </xf>
    <xf numFmtId="0" fontId="19" fillId="0" borderId="1" xfId="50" applyFont="1" applyBorder="1" applyAlignment="1">
      <alignment horizontal="center" vertical="center" wrapText="1"/>
    </xf>
    <xf numFmtId="0" fontId="17" fillId="0" borderId="1" xfId="50" applyFont="1" applyFill="1" applyBorder="1" applyAlignment="1">
      <alignment horizontal="center" vertical="center" wrapText="1"/>
    </xf>
    <xf numFmtId="0" fontId="1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0" xfId="0" applyFont="1" applyFill="1" applyBorder="1" applyAlignment="1">
      <alignment horizontal="center" vertical="center"/>
    </xf>
    <xf numFmtId="0" fontId="15" fillId="0" borderId="1" xfId="49" applyFont="1" applyFill="1" applyBorder="1" applyAlignment="1">
      <alignment horizontal="center" vertical="center" wrapText="1"/>
    </xf>
    <xf numFmtId="0" fontId="15" fillId="0" borderId="1" xfId="49" applyFont="1" applyBorder="1" applyAlignment="1">
      <alignment horizontal="center" vertical="center" wrapText="1"/>
    </xf>
    <xf numFmtId="0" fontId="18" fillId="0" borderId="1" xfId="50" applyFont="1" applyBorder="1" applyAlignment="1">
      <alignment horizontal="left" vertical="center" wrapText="1"/>
    </xf>
    <xf numFmtId="0" fontId="5" fillId="0" borderId="1" xfId="5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50" applyFont="1" applyBorder="1" applyAlignment="1">
      <alignment horizontal="left" vertical="center" wrapText="1"/>
    </xf>
    <xf numFmtId="0" fontId="17" fillId="0" borderId="1" xfId="50" applyFont="1" applyFill="1" applyBorder="1" applyAlignment="1">
      <alignment horizontal="left" vertical="center" wrapText="1"/>
    </xf>
    <xf numFmtId="0" fontId="5" fillId="0" borderId="1" xfId="0" applyFont="1" applyFill="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X15" sqref="X15"/>
    </sheetView>
  </sheetViews>
  <sheetFormatPr defaultColWidth="9" defaultRowHeight="14.25" outlineLevelRow="5"/>
  <cols>
    <col min="1" max="1" width="4.625" style="27" customWidth="1"/>
    <col min="2" max="2" width="6.875" style="27" customWidth="1"/>
    <col min="3" max="3" width="5.375" style="27" customWidth="1"/>
    <col min="4" max="4" width="8.875" style="27" customWidth="1"/>
    <col min="5" max="5" width="3.5" style="27" customWidth="1"/>
    <col min="6" max="6" width="8.58333333333333" style="27" customWidth="1"/>
    <col min="7" max="7" width="3.5" style="27" customWidth="1"/>
    <col min="8" max="8" width="8.29166666666667" style="27" customWidth="1"/>
    <col min="9" max="9" width="3.5" style="27" customWidth="1"/>
    <col min="10" max="10" width="8.29166666666667" style="27" customWidth="1"/>
    <col min="11" max="13" width="3.5" style="27" customWidth="1"/>
    <col min="14" max="14" width="5.375" style="27" customWidth="1"/>
    <col min="15" max="19" width="3.5" style="27" customWidth="1"/>
    <col min="20" max="20" width="5.375" style="27" customWidth="1"/>
    <col min="21" max="23" width="3.5" style="27" customWidth="1"/>
    <col min="24" max="24" width="8.875" style="27" customWidth="1"/>
    <col min="25" max="16384" width="9" style="2"/>
  </cols>
  <sheetData>
    <row r="1" ht="26.25" customHeight="1" spans="1:3">
      <c r="A1" s="26" t="s">
        <v>0</v>
      </c>
      <c r="B1" s="26"/>
      <c r="C1" s="26"/>
    </row>
    <row r="2" ht="24" spans="1:24">
      <c r="A2" s="28" t="s">
        <v>1</v>
      </c>
      <c r="B2" s="28"/>
      <c r="C2" s="28"/>
      <c r="D2" s="28"/>
      <c r="E2" s="28"/>
      <c r="F2" s="28"/>
      <c r="G2" s="28"/>
      <c r="H2" s="28"/>
      <c r="I2" s="28"/>
      <c r="J2" s="28"/>
      <c r="K2" s="28"/>
      <c r="L2" s="28"/>
      <c r="M2" s="28"/>
      <c r="N2" s="28"/>
      <c r="O2" s="28"/>
      <c r="P2" s="28"/>
      <c r="Q2" s="28"/>
      <c r="R2" s="28"/>
      <c r="S2" s="28"/>
      <c r="T2" s="28"/>
      <c r="U2" s="28"/>
      <c r="V2" s="28"/>
      <c r="W2" s="28"/>
      <c r="X2" s="28"/>
    </row>
    <row r="3" ht="28.5" customHeight="1" spans="1:24">
      <c r="A3" s="42" t="s">
        <v>2</v>
      </c>
      <c r="B3" s="42"/>
      <c r="C3" s="42"/>
      <c r="D3" s="42"/>
      <c r="E3" s="42"/>
      <c r="F3" s="42"/>
      <c r="G3" s="42"/>
      <c r="H3" s="42"/>
      <c r="I3" s="42"/>
      <c r="J3" s="42"/>
      <c r="K3" s="42"/>
      <c r="L3" s="42"/>
      <c r="M3" s="42"/>
      <c r="N3" s="42"/>
      <c r="O3" s="42"/>
      <c r="P3" s="42"/>
      <c r="Q3" s="42"/>
      <c r="R3" s="42"/>
      <c r="S3" s="42"/>
      <c r="T3" s="42"/>
      <c r="U3" s="42"/>
      <c r="V3" s="42"/>
      <c r="W3" s="42"/>
      <c r="X3" s="42"/>
    </row>
    <row r="4" ht="59" customHeight="1" spans="1:24">
      <c r="A4" s="5" t="s">
        <v>3</v>
      </c>
      <c r="B4" s="5"/>
      <c r="C4" s="5" t="s">
        <v>4</v>
      </c>
      <c r="D4" s="5"/>
      <c r="E4" s="5" t="s">
        <v>5</v>
      </c>
      <c r="F4" s="5"/>
      <c r="G4" s="5" t="s">
        <v>6</v>
      </c>
      <c r="H4" s="5"/>
      <c r="I4" s="5" t="s">
        <v>7</v>
      </c>
      <c r="J4" s="5"/>
      <c r="K4" s="5" t="s">
        <v>8</v>
      </c>
      <c r="L4" s="5"/>
      <c r="M4" s="5" t="s">
        <v>9</v>
      </c>
      <c r="N4" s="5"/>
      <c r="O4" s="5" t="s">
        <v>10</v>
      </c>
      <c r="P4" s="5"/>
      <c r="Q4" s="5" t="s">
        <v>11</v>
      </c>
      <c r="R4" s="5"/>
      <c r="S4" s="5" t="s">
        <v>12</v>
      </c>
      <c r="T4" s="5"/>
      <c r="U4" s="5" t="s">
        <v>13</v>
      </c>
      <c r="V4" s="5"/>
      <c r="W4" s="5" t="s">
        <v>14</v>
      </c>
      <c r="X4" s="5"/>
    </row>
    <row r="5" ht="60" customHeight="1" spans="1:24">
      <c r="A5" s="5"/>
      <c r="B5" s="5"/>
      <c r="C5" s="5" t="s">
        <v>15</v>
      </c>
      <c r="D5" s="5" t="s">
        <v>16</v>
      </c>
      <c r="E5" s="5" t="s">
        <v>17</v>
      </c>
      <c r="F5" s="5" t="s">
        <v>18</v>
      </c>
      <c r="G5" s="5" t="s">
        <v>17</v>
      </c>
      <c r="H5" s="5" t="s">
        <v>18</v>
      </c>
      <c r="I5" s="5" t="s">
        <v>17</v>
      </c>
      <c r="J5" s="5" t="s">
        <v>18</v>
      </c>
      <c r="K5" s="5" t="s">
        <v>17</v>
      </c>
      <c r="L5" s="5" t="s">
        <v>18</v>
      </c>
      <c r="M5" s="5" t="s">
        <v>17</v>
      </c>
      <c r="N5" s="5" t="s">
        <v>18</v>
      </c>
      <c r="O5" s="5" t="s">
        <v>17</v>
      </c>
      <c r="P5" s="5" t="s">
        <v>18</v>
      </c>
      <c r="Q5" s="5" t="s">
        <v>17</v>
      </c>
      <c r="R5" s="5" t="s">
        <v>18</v>
      </c>
      <c r="S5" s="5" t="s">
        <v>17</v>
      </c>
      <c r="T5" s="5" t="s">
        <v>18</v>
      </c>
      <c r="U5" s="5" t="s">
        <v>17</v>
      </c>
      <c r="V5" s="5" t="s">
        <v>18</v>
      </c>
      <c r="W5" s="5" t="s">
        <v>17</v>
      </c>
      <c r="X5" s="5" t="s">
        <v>18</v>
      </c>
    </row>
    <row r="6" ht="36" customHeight="1" spans="1:24">
      <c r="A6" s="83" t="s">
        <v>19</v>
      </c>
      <c r="B6" s="84"/>
      <c r="C6" s="85">
        <f>E6+G6+I6+M6+S6+W6</f>
        <v>28</v>
      </c>
      <c r="D6" s="85">
        <f>F6+H6+J6+N6+T6+X6</f>
        <v>1835.3</v>
      </c>
      <c r="E6" s="85">
        <v>5</v>
      </c>
      <c r="F6" s="85">
        <v>366.8</v>
      </c>
      <c r="G6" s="85">
        <v>6</v>
      </c>
      <c r="H6" s="85">
        <v>337</v>
      </c>
      <c r="I6" s="85">
        <v>8</v>
      </c>
      <c r="J6" s="85">
        <v>888.6</v>
      </c>
      <c r="K6" s="85"/>
      <c r="L6" s="85"/>
      <c r="M6" s="85">
        <v>2</v>
      </c>
      <c r="N6" s="85">
        <v>77</v>
      </c>
      <c r="O6" s="85"/>
      <c r="P6" s="85"/>
      <c r="Q6" s="85"/>
      <c r="R6" s="85"/>
      <c r="S6" s="85">
        <v>1</v>
      </c>
      <c r="T6" s="85">
        <v>18</v>
      </c>
      <c r="U6" s="85"/>
      <c r="V6" s="85"/>
      <c r="W6" s="85">
        <v>6</v>
      </c>
      <c r="X6" s="85">
        <v>147.9</v>
      </c>
    </row>
  </sheetData>
  <mergeCells count="16">
    <mergeCell ref="A1:C1"/>
    <mergeCell ref="A2:X2"/>
    <mergeCell ref="A3:X3"/>
    <mergeCell ref="C4:D4"/>
    <mergeCell ref="E4:F4"/>
    <mergeCell ref="G4:H4"/>
    <mergeCell ref="I4:J4"/>
    <mergeCell ref="K4:L4"/>
    <mergeCell ref="M4:N4"/>
    <mergeCell ref="O4:P4"/>
    <mergeCell ref="Q4:R4"/>
    <mergeCell ref="S4:T4"/>
    <mergeCell ref="U4:V4"/>
    <mergeCell ref="W4:X4"/>
    <mergeCell ref="A6:B6"/>
    <mergeCell ref="A4:B5"/>
  </mergeCells>
  <pageMargins left="0.75" right="0.75" top="1" bottom="1" header="0.5" footer="0.5"/>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E12" sqref="E12"/>
    </sheetView>
  </sheetViews>
  <sheetFormatPr defaultColWidth="9" defaultRowHeight="14.25"/>
  <cols>
    <col min="1" max="1" width="6.23333333333333" style="27" customWidth="1"/>
    <col min="2" max="2" width="7.24166666666667" style="27" customWidth="1"/>
    <col min="3" max="3" width="11.575" style="27" customWidth="1"/>
    <col min="4" max="4" width="7.90833333333333" style="27" customWidth="1"/>
    <col min="5" max="5" width="5.35833333333333" style="27" customWidth="1"/>
    <col min="6" max="6" width="7.9" style="27" customWidth="1"/>
    <col min="7" max="7" width="9.06666666666667" style="27" customWidth="1"/>
    <col min="8" max="8" width="9" style="27"/>
    <col min="9" max="9" width="36.1333333333333" style="27" customWidth="1"/>
    <col min="10" max="10" width="5.175" style="27" customWidth="1"/>
    <col min="11" max="11" width="11.625" style="27" customWidth="1"/>
    <col min="12" max="13" width="9" style="27"/>
    <col min="14" max="14" width="4.45" style="27" customWidth="1"/>
    <col min="15" max="15" width="11.875" style="27" customWidth="1"/>
    <col min="16" max="256" width="9" style="27"/>
    <col min="257" max="16384" width="9" style="2"/>
  </cols>
  <sheetData>
    <row r="1" ht="24.75" customHeight="1" spans="1:2">
      <c r="A1" s="26" t="s">
        <v>20</v>
      </c>
      <c r="B1" s="26"/>
    </row>
    <row r="2" ht="24" spans="1:15">
      <c r="A2" s="28" t="s">
        <v>21</v>
      </c>
      <c r="B2" s="28"/>
      <c r="C2" s="28"/>
      <c r="D2" s="28"/>
      <c r="E2" s="28"/>
      <c r="F2" s="28"/>
      <c r="G2" s="28"/>
      <c r="H2" s="28"/>
      <c r="I2" s="28"/>
      <c r="J2" s="28"/>
      <c r="K2" s="28"/>
      <c r="L2" s="28"/>
      <c r="M2" s="28"/>
      <c r="N2" s="28"/>
      <c r="O2" s="28"/>
    </row>
    <row r="4" ht="29" customHeight="1" spans="1:15">
      <c r="A4" s="5" t="s">
        <v>22</v>
      </c>
      <c r="B4" s="5" t="s">
        <v>3</v>
      </c>
      <c r="C4" s="5" t="s">
        <v>23</v>
      </c>
      <c r="D4" s="5" t="s">
        <v>24</v>
      </c>
      <c r="E4" s="5" t="s">
        <v>25</v>
      </c>
      <c r="F4" s="5" t="s">
        <v>26</v>
      </c>
      <c r="G4" s="5" t="s">
        <v>27</v>
      </c>
      <c r="H4" s="5" t="s">
        <v>28</v>
      </c>
      <c r="I4" s="5" t="s">
        <v>29</v>
      </c>
      <c r="J4" s="5" t="s">
        <v>18</v>
      </c>
      <c r="K4" s="5" t="s">
        <v>30</v>
      </c>
      <c r="L4" s="5" t="s">
        <v>31</v>
      </c>
      <c r="M4" s="5" t="s">
        <v>32</v>
      </c>
      <c r="N4" s="5" t="s">
        <v>33</v>
      </c>
      <c r="O4" s="5" t="s">
        <v>34</v>
      </c>
    </row>
    <row r="5" ht="57" customHeight="1" spans="1:15">
      <c r="A5" s="9" t="s">
        <v>35</v>
      </c>
      <c r="B5" s="9" t="s">
        <v>19</v>
      </c>
      <c r="C5" s="9" t="s">
        <v>36</v>
      </c>
      <c r="D5" s="9" t="s">
        <v>37</v>
      </c>
      <c r="E5" s="9" t="s">
        <v>38</v>
      </c>
      <c r="F5" s="11" t="s">
        <v>39</v>
      </c>
      <c r="G5" s="11" t="s">
        <v>40</v>
      </c>
      <c r="H5" s="9" t="s">
        <v>41</v>
      </c>
      <c r="I5" s="41" t="s">
        <v>42</v>
      </c>
      <c r="J5" s="9">
        <v>47</v>
      </c>
      <c r="K5" s="9" t="s">
        <v>43</v>
      </c>
      <c r="L5" s="11" t="s">
        <v>39</v>
      </c>
      <c r="M5" s="20" t="s">
        <v>44</v>
      </c>
      <c r="N5" s="9" t="s">
        <v>45</v>
      </c>
      <c r="O5" s="20" t="s">
        <v>44</v>
      </c>
    </row>
    <row r="6" ht="57" customHeight="1" spans="1:15">
      <c r="A6" s="9" t="s">
        <v>35</v>
      </c>
      <c r="B6" s="9" t="s">
        <v>19</v>
      </c>
      <c r="C6" s="9" t="s">
        <v>46</v>
      </c>
      <c r="D6" s="9" t="s">
        <v>37</v>
      </c>
      <c r="E6" s="9" t="s">
        <v>38</v>
      </c>
      <c r="F6" s="11" t="s">
        <v>47</v>
      </c>
      <c r="G6" s="11" t="s">
        <v>40</v>
      </c>
      <c r="H6" s="9" t="s">
        <v>41</v>
      </c>
      <c r="I6" s="41" t="s">
        <v>48</v>
      </c>
      <c r="J6" s="9">
        <v>100</v>
      </c>
      <c r="K6" s="9" t="s">
        <v>43</v>
      </c>
      <c r="L6" s="11" t="s">
        <v>47</v>
      </c>
      <c r="M6" s="20" t="s">
        <v>49</v>
      </c>
      <c r="N6" s="9" t="s">
        <v>45</v>
      </c>
      <c r="O6" s="20" t="s">
        <v>49</v>
      </c>
    </row>
    <row r="7" ht="57" customHeight="1" spans="1:15">
      <c r="A7" s="9" t="s">
        <v>35</v>
      </c>
      <c r="B7" s="9" t="s">
        <v>19</v>
      </c>
      <c r="C7" s="9" t="s">
        <v>50</v>
      </c>
      <c r="D7" s="9" t="s">
        <v>37</v>
      </c>
      <c r="E7" s="9" t="s">
        <v>38</v>
      </c>
      <c r="F7" s="11" t="s">
        <v>51</v>
      </c>
      <c r="G7" s="11" t="s">
        <v>40</v>
      </c>
      <c r="H7" s="9" t="s">
        <v>41</v>
      </c>
      <c r="I7" s="41" t="s">
        <v>52</v>
      </c>
      <c r="J7" s="9">
        <v>28</v>
      </c>
      <c r="K7" s="9" t="s">
        <v>43</v>
      </c>
      <c r="L7" s="11" t="s">
        <v>51</v>
      </c>
      <c r="M7" s="20" t="s">
        <v>49</v>
      </c>
      <c r="N7" s="9" t="s">
        <v>45</v>
      </c>
      <c r="O7" s="20" t="s">
        <v>49</v>
      </c>
    </row>
    <row r="8" ht="57" customHeight="1" spans="1:15">
      <c r="A8" s="9" t="s">
        <v>35</v>
      </c>
      <c r="B8" s="9" t="s">
        <v>19</v>
      </c>
      <c r="C8" s="9" t="s">
        <v>53</v>
      </c>
      <c r="D8" s="9" t="s">
        <v>37</v>
      </c>
      <c r="E8" s="9" t="s">
        <v>38</v>
      </c>
      <c r="F8" s="11" t="s">
        <v>39</v>
      </c>
      <c r="G8" s="11" t="s">
        <v>40</v>
      </c>
      <c r="H8" s="9" t="s">
        <v>41</v>
      </c>
      <c r="I8" s="41" t="s">
        <v>54</v>
      </c>
      <c r="J8" s="9">
        <v>25</v>
      </c>
      <c r="K8" s="9" t="s">
        <v>43</v>
      </c>
      <c r="L8" s="11" t="s">
        <v>39</v>
      </c>
      <c r="M8" s="20" t="s">
        <v>55</v>
      </c>
      <c r="N8" s="9" t="s">
        <v>45</v>
      </c>
      <c r="O8" s="20" t="s">
        <v>55</v>
      </c>
    </row>
    <row r="9" ht="57" customHeight="1" spans="1:15">
      <c r="A9" s="9" t="s">
        <v>35</v>
      </c>
      <c r="B9" s="9" t="s">
        <v>19</v>
      </c>
      <c r="C9" s="9" t="s">
        <v>56</v>
      </c>
      <c r="D9" s="9" t="s">
        <v>37</v>
      </c>
      <c r="E9" s="9" t="s">
        <v>38</v>
      </c>
      <c r="F9" s="11" t="s">
        <v>57</v>
      </c>
      <c r="G9" s="11" t="s">
        <v>58</v>
      </c>
      <c r="H9" s="9" t="s">
        <v>59</v>
      </c>
      <c r="I9" s="41" t="s">
        <v>60</v>
      </c>
      <c r="J9" s="9">
        <v>166.8</v>
      </c>
      <c r="K9" s="9" t="s">
        <v>43</v>
      </c>
      <c r="L9" s="11" t="s">
        <v>57</v>
      </c>
      <c r="M9" s="20" t="s">
        <v>61</v>
      </c>
      <c r="N9" s="9" t="s">
        <v>45</v>
      </c>
      <c r="O9" s="20" t="s">
        <v>61</v>
      </c>
    </row>
    <row r="10" ht="57" customHeight="1" spans="1:15">
      <c r="A10" s="9" t="s">
        <v>35</v>
      </c>
      <c r="B10" s="9" t="s">
        <v>19</v>
      </c>
      <c r="C10" s="9" t="s">
        <v>62</v>
      </c>
      <c r="D10" s="9" t="s">
        <v>63</v>
      </c>
      <c r="E10" s="9" t="s">
        <v>38</v>
      </c>
      <c r="F10" s="11" t="s">
        <v>51</v>
      </c>
      <c r="G10" s="11" t="s">
        <v>64</v>
      </c>
      <c r="H10" s="9" t="s">
        <v>41</v>
      </c>
      <c r="I10" s="41" t="s">
        <v>65</v>
      </c>
      <c r="J10" s="9">
        <v>20.6</v>
      </c>
      <c r="K10" s="9" t="s">
        <v>43</v>
      </c>
      <c r="L10" s="11" t="s">
        <v>51</v>
      </c>
      <c r="M10" s="20" t="s">
        <v>66</v>
      </c>
      <c r="N10" s="9" t="s">
        <v>45</v>
      </c>
      <c r="O10" s="20" t="s">
        <v>66</v>
      </c>
    </row>
    <row r="11" ht="57" customHeight="1" spans="1:15">
      <c r="A11" s="9" t="s">
        <v>35</v>
      </c>
      <c r="B11" s="9" t="s">
        <v>19</v>
      </c>
      <c r="C11" s="9" t="s">
        <v>67</v>
      </c>
      <c r="D11" s="9" t="s">
        <v>63</v>
      </c>
      <c r="E11" s="9" t="s">
        <v>38</v>
      </c>
      <c r="F11" s="11" t="s">
        <v>39</v>
      </c>
      <c r="G11" s="11" t="s">
        <v>64</v>
      </c>
      <c r="H11" s="9" t="s">
        <v>41</v>
      </c>
      <c r="I11" s="41" t="s">
        <v>68</v>
      </c>
      <c r="J11" s="9">
        <v>22</v>
      </c>
      <c r="K11" s="9" t="s">
        <v>43</v>
      </c>
      <c r="L11" s="11" t="s">
        <v>39</v>
      </c>
      <c r="M11" s="20" t="s">
        <v>66</v>
      </c>
      <c r="N11" s="9" t="s">
        <v>45</v>
      </c>
      <c r="O11" s="20" t="s">
        <v>66</v>
      </c>
    </row>
    <row r="12" ht="57" customHeight="1" spans="1:15">
      <c r="A12" s="9" t="s">
        <v>35</v>
      </c>
      <c r="B12" s="9" t="s">
        <v>19</v>
      </c>
      <c r="C12" s="9" t="s">
        <v>69</v>
      </c>
      <c r="D12" s="9" t="s">
        <v>63</v>
      </c>
      <c r="E12" s="9" t="s">
        <v>38</v>
      </c>
      <c r="F12" s="11" t="s">
        <v>47</v>
      </c>
      <c r="G12" s="11" t="s">
        <v>64</v>
      </c>
      <c r="H12" s="9" t="s">
        <v>41</v>
      </c>
      <c r="I12" s="41" t="s">
        <v>70</v>
      </c>
      <c r="J12" s="9">
        <v>22</v>
      </c>
      <c r="K12" s="9" t="s">
        <v>43</v>
      </c>
      <c r="L12" s="11" t="s">
        <v>47</v>
      </c>
      <c r="M12" s="20" t="s">
        <v>66</v>
      </c>
      <c r="N12" s="9" t="s">
        <v>45</v>
      </c>
      <c r="O12" s="20" t="s">
        <v>66</v>
      </c>
    </row>
    <row r="13" ht="57" customHeight="1" spans="1:15">
      <c r="A13" s="9" t="s">
        <v>35</v>
      </c>
      <c r="B13" s="9" t="s">
        <v>19</v>
      </c>
      <c r="C13" s="9" t="s">
        <v>71</v>
      </c>
      <c r="D13" s="9" t="s">
        <v>63</v>
      </c>
      <c r="E13" s="9" t="s">
        <v>38</v>
      </c>
      <c r="F13" s="11" t="s">
        <v>72</v>
      </c>
      <c r="G13" s="11" t="s">
        <v>64</v>
      </c>
      <c r="H13" s="9" t="s">
        <v>41</v>
      </c>
      <c r="I13" s="41" t="s">
        <v>73</v>
      </c>
      <c r="J13" s="9">
        <v>22</v>
      </c>
      <c r="K13" s="9" t="s">
        <v>74</v>
      </c>
      <c r="L13" s="11" t="s">
        <v>72</v>
      </c>
      <c r="M13" s="20" t="s">
        <v>66</v>
      </c>
      <c r="N13" s="9" t="s">
        <v>45</v>
      </c>
      <c r="O13" s="20" t="s">
        <v>66</v>
      </c>
    </row>
    <row r="14" ht="57" customHeight="1" spans="1:15">
      <c r="A14" s="9" t="s">
        <v>35</v>
      </c>
      <c r="B14" s="9" t="s">
        <v>19</v>
      </c>
      <c r="C14" s="9" t="s">
        <v>75</v>
      </c>
      <c r="D14" s="9" t="s">
        <v>63</v>
      </c>
      <c r="E14" s="9" t="s">
        <v>38</v>
      </c>
      <c r="F14" s="11" t="s">
        <v>39</v>
      </c>
      <c r="G14" s="11" t="s">
        <v>40</v>
      </c>
      <c r="H14" s="9" t="s">
        <v>41</v>
      </c>
      <c r="I14" s="41" t="s">
        <v>76</v>
      </c>
      <c r="J14" s="9">
        <v>17</v>
      </c>
      <c r="K14" s="9" t="s">
        <v>43</v>
      </c>
      <c r="L14" s="11" t="s">
        <v>39</v>
      </c>
      <c r="M14" s="20" t="s">
        <v>49</v>
      </c>
      <c r="N14" s="9" t="s">
        <v>45</v>
      </c>
      <c r="O14" s="20" t="s">
        <v>49</v>
      </c>
    </row>
    <row r="15" ht="57" customHeight="1" spans="1:15">
      <c r="A15" s="9" t="s">
        <v>35</v>
      </c>
      <c r="B15" s="9" t="s">
        <v>19</v>
      </c>
      <c r="C15" s="9" t="s">
        <v>77</v>
      </c>
      <c r="D15" s="9" t="s">
        <v>63</v>
      </c>
      <c r="E15" s="9" t="s">
        <v>38</v>
      </c>
      <c r="F15" s="11" t="s">
        <v>78</v>
      </c>
      <c r="G15" s="11" t="s">
        <v>40</v>
      </c>
      <c r="H15" s="9" t="s">
        <v>41</v>
      </c>
      <c r="I15" s="41" t="s">
        <v>79</v>
      </c>
      <c r="J15" s="9">
        <v>25</v>
      </c>
      <c r="K15" s="9" t="s">
        <v>74</v>
      </c>
      <c r="L15" s="11" t="s">
        <v>78</v>
      </c>
      <c r="M15" s="20" t="s">
        <v>49</v>
      </c>
      <c r="N15" s="9" t="s">
        <v>45</v>
      </c>
      <c r="O15" s="20" t="s">
        <v>49</v>
      </c>
    </row>
    <row r="16" ht="118" customHeight="1" spans="1:15">
      <c r="A16" s="9" t="s">
        <v>35</v>
      </c>
      <c r="B16" s="9" t="s">
        <v>19</v>
      </c>
      <c r="C16" s="9" t="s">
        <v>80</v>
      </c>
      <c r="D16" s="9" t="s">
        <v>63</v>
      </c>
      <c r="E16" s="9" t="s">
        <v>81</v>
      </c>
      <c r="F16" s="11" t="s">
        <v>57</v>
      </c>
      <c r="G16" s="11" t="s">
        <v>40</v>
      </c>
      <c r="H16" s="9" t="s">
        <v>82</v>
      </c>
      <c r="I16" s="41" t="s">
        <v>83</v>
      </c>
      <c r="J16" s="9">
        <v>700</v>
      </c>
      <c r="K16" s="9" t="s">
        <v>43</v>
      </c>
      <c r="L16" s="11" t="s">
        <v>57</v>
      </c>
      <c r="M16" s="20" t="s">
        <v>84</v>
      </c>
      <c r="N16" s="9" t="s">
        <v>45</v>
      </c>
      <c r="O16" s="9" t="s">
        <v>85</v>
      </c>
    </row>
    <row r="17" ht="57" customHeight="1" spans="1:15">
      <c r="A17" s="9" t="s">
        <v>35</v>
      </c>
      <c r="B17" s="9" t="s">
        <v>19</v>
      </c>
      <c r="C17" s="9" t="s">
        <v>86</v>
      </c>
      <c r="D17" s="9" t="s">
        <v>63</v>
      </c>
      <c r="E17" s="9" t="s">
        <v>38</v>
      </c>
      <c r="F17" s="11" t="s">
        <v>39</v>
      </c>
      <c r="G17" s="11" t="s">
        <v>87</v>
      </c>
      <c r="H17" s="9" t="s">
        <v>41</v>
      </c>
      <c r="I17" s="41" t="s">
        <v>88</v>
      </c>
      <c r="J17" s="9">
        <v>60</v>
      </c>
      <c r="K17" s="9" t="s">
        <v>43</v>
      </c>
      <c r="L17" s="11" t="s">
        <v>39</v>
      </c>
      <c r="M17" s="20" t="s">
        <v>49</v>
      </c>
      <c r="N17" s="9" t="s">
        <v>45</v>
      </c>
      <c r="O17" s="20" t="s">
        <v>49</v>
      </c>
    </row>
    <row r="18" ht="57" customHeight="1" spans="1:15">
      <c r="A18" s="9" t="s">
        <v>35</v>
      </c>
      <c r="B18" s="9" t="s">
        <v>19</v>
      </c>
      <c r="C18" s="9" t="s">
        <v>89</v>
      </c>
      <c r="D18" s="9" t="s">
        <v>90</v>
      </c>
      <c r="E18" s="9" t="s">
        <v>38</v>
      </c>
      <c r="F18" s="11" t="s">
        <v>57</v>
      </c>
      <c r="G18" s="11" t="s">
        <v>91</v>
      </c>
      <c r="H18" s="9" t="s">
        <v>92</v>
      </c>
      <c r="I18" s="41" t="s">
        <v>93</v>
      </c>
      <c r="J18" s="9">
        <v>15</v>
      </c>
      <c r="K18" s="9" t="s">
        <v>43</v>
      </c>
      <c r="L18" s="11" t="s">
        <v>57</v>
      </c>
      <c r="M18" s="20" t="s">
        <v>94</v>
      </c>
      <c r="N18" s="9" t="s">
        <v>45</v>
      </c>
      <c r="O18" s="9" t="s">
        <v>95</v>
      </c>
    </row>
    <row r="19" ht="65" customHeight="1" spans="1:15">
      <c r="A19" s="9" t="s">
        <v>35</v>
      </c>
      <c r="B19" s="9" t="s">
        <v>19</v>
      </c>
      <c r="C19" s="9" t="s">
        <v>96</v>
      </c>
      <c r="D19" s="9" t="s">
        <v>90</v>
      </c>
      <c r="E19" s="9" t="s">
        <v>81</v>
      </c>
      <c r="F19" s="11" t="s">
        <v>57</v>
      </c>
      <c r="G19" s="11" t="s">
        <v>40</v>
      </c>
      <c r="H19" s="9" t="s">
        <v>97</v>
      </c>
      <c r="I19" s="41" t="s">
        <v>98</v>
      </c>
      <c r="J19" s="9">
        <v>15</v>
      </c>
      <c r="K19" s="9" t="s">
        <v>43</v>
      </c>
      <c r="L19" s="11" t="s">
        <v>57</v>
      </c>
      <c r="M19" s="20" t="s">
        <v>99</v>
      </c>
      <c r="N19" s="9" t="s">
        <v>45</v>
      </c>
      <c r="O19" s="9" t="s">
        <v>100</v>
      </c>
    </row>
    <row r="20" ht="57" customHeight="1" spans="1:15">
      <c r="A20" s="9" t="s">
        <v>35</v>
      </c>
      <c r="B20" s="9" t="s">
        <v>19</v>
      </c>
      <c r="C20" s="9" t="s">
        <v>101</v>
      </c>
      <c r="D20" s="9" t="s">
        <v>90</v>
      </c>
      <c r="E20" s="9" t="s">
        <v>38</v>
      </c>
      <c r="F20" s="11" t="s">
        <v>39</v>
      </c>
      <c r="G20" s="11" t="s">
        <v>58</v>
      </c>
      <c r="H20" s="9" t="s">
        <v>41</v>
      </c>
      <c r="I20" s="41" t="s">
        <v>102</v>
      </c>
      <c r="J20" s="9">
        <v>73</v>
      </c>
      <c r="K20" s="9" t="s">
        <v>43</v>
      </c>
      <c r="L20" s="11" t="s">
        <v>39</v>
      </c>
      <c r="M20" s="20" t="s">
        <v>103</v>
      </c>
      <c r="N20" s="9" t="s">
        <v>45</v>
      </c>
      <c r="O20" s="9" t="s">
        <v>104</v>
      </c>
    </row>
    <row r="21" ht="57" customHeight="1" spans="1:15">
      <c r="A21" s="9" t="s">
        <v>35</v>
      </c>
      <c r="B21" s="9" t="s">
        <v>19</v>
      </c>
      <c r="C21" s="9" t="s">
        <v>105</v>
      </c>
      <c r="D21" s="9" t="s">
        <v>90</v>
      </c>
      <c r="E21" s="9" t="s">
        <v>38</v>
      </c>
      <c r="F21" s="11" t="s">
        <v>51</v>
      </c>
      <c r="G21" s="11" t="s">
        <v>58</v>
      </c>
      <c r="H21" s="9" t="s">
        <v>41</v>
      </c>
      <c r="I21" s="41" t="s">
        <v>102</v>
      </c>
      <c r="J21" s="9">
        <v>73</v>
      </c>
      <c r="K21" s="9" t="s">
        <v>43</v>
      </c>
      <c r="L21" s="11" t="s">
        <v>51</v>
      </c>
      <c r="M21" s="20" t="s">
        <v>106</v>
      </c>
      <c r="N21" s="9" t="s">
        <v>45</v>
      </c>
      <c r="O21" s="9" t="s">
        <v>104</v>
      </c>
    </row>
    <row r="22" ht="57" customHeight="1" spans="1:15">
      <c r="A22" s="9" t="s">
        <v>35</v>
      </c>
      <c r="B22" s="9" t="s">
        <v>19</v>
      </c>
      <c r="C22" s="9" t="s">
        <v>107</v>
      </c>
      <c r="D22" s="9" t="s">
        <v>90</v>
      </c>
      <c r="E22" s="9" t="s">
        <v>38</v>
      </c>
      <c r="F22" s="11" t="s">
        <v>47</v>
      </c>
      <c r="G22" s="11" t="s">
        <v>58</v>
      </c>
      <c r="H22" s="9" t="s">
        <v>41</v>
      </c>
      <c r="I22" s="41" t="s">
        <v>102</v>
      </c>
      <c r="J22" s="9">
        <v>73</v>
      </c>
      <c r="K22" s="9" t="s">
        <v>43</v>
      </c>
      <c r="L22" s="11" t="s">
        <v>47</v>
      </c>
      <c r="M22" s="20" t="s">
        <v>108</v>
      </c>
      <c r="N22" s="9" t="s">
        <v>45</v>
      </c>
      <c r="O22" s="9" t="s">
        <v>104</v>
      </c>
    </row>
    <row r="23" ht="57" customHeight="1" spans="1:15">
      <c r="A23" s="9" t="s">
        <v>35</v>
      </c>
      <c r="B23" s="9" t="s">
        <v>19</v>
      </c>
      <c r="C23" s="9" t="s">
        <v>109</v>
      </c>
      <c r="D23" s="9" t="s">
        <v>90</v>
      </c>
      <c r="E23" s="9" t="s">
        <v>110</v>
      </c>
      <c r="F23" s="11" t="s">
        <v>72</v>
      </c>
      <c r="G23" s="11" t="s">
        <v>111</v>
      </c>
      <c r="H23" s="9" t="s">
        <v>41</v>
      </c>
      <c r="I23" s="41" t="s">
        <v>112</v>
      </c>
      <c r="J23" s="9">
        <v>88</v>
      </c>
      <c r="K23" s="9" t="s">
        <v>113</v>
      </c>
      <c r="L23" s="11" t="s">
        <v>72</v>
      </c>
      <c r="M23" s="20" t="s">
        <v>114</v>
      </c>
      <c r="N23" s="9" t="s">
        <v>45</v>
      </c>
      <c r="O23" s="9" t="s">
        <v>115</v>
      </c>
    </row>
    <row r="24" ht="57" customHeight="1" spans="1:15">
      <c r="A24" s="9" t="s">
        <v>35</v>
      </c>
      <c r="B24" s="9" t="s">
        <v>19</v>
      </c>
      <c r="C24" s="9" t="s">
        <v>116</v>
      </c>
      <c r="D24" s="9" t="s">
        <v>117</v>
      </c>
      <c r="E24" s="9" t="s">
        <v>81</v>
      </c>
      <c r="F24" s="11" t="s">
        <v>57</v>
      </c>
      <c r="G24" s="11" t="s">
        <v>40</v>
      </c>
      <c r="H24" s="9" t="s">
        <v>118</v>
      </c>
      <c r="I24" s="41" t="s">
        <v>119</v>
      </c>
      <c r="J24" s="9">
        <v>22</v>
      </c>
      <c r="K24" s="9" t="s">
        <v>43</v>
      </c>
      <c r="L24" s="11" t="s">
        <v>57</v>
      </c>
      <c r="M24" s="20" t="s">
        <v>120</v>
      </c>
      <c r="N24" s="9" t="s">
        <v>45</v>
      </c>
      <c r="O24" s="9" t="s">
        <v>121</v>
      </c>
    </row>
    <row r="25" ht="57" customHeight="1" spans="1:15">
      <c r="A25" s="9" t="s">
        <v>35</v>
      </c>
      <c r="B25" s="9" t="s">
        <v>19</v>
      </c>
      <c r="C25" s="9" t="s">
        <v>122</v>
      </c>
      <c r="D25" s="9" t="s">
        <v>117</v>
      </c>
      <c r="E25" s="9" t="s">
        <v>81</v>
      </c>
      <c r="F25" s="11" t="s">
        <v>57</v>
      </c>
      <c r="G25" s="11" t="s">
        <v>123</v>
      </c>
      <c r="H25" s="9" t="s">
        <v>124</v>
      </c>
      <c r="I25" s="41" t="s">
        <v>125</v>
      </c>
      <c r="J25" s="9">
        <v>55</v>
      </c>
      <c r="K25" s="9" t="s">
        <v>43</v>
      </c>
      <c r="L25" s="11" t="s">
        <v>57</v>
      </c>
      <c r="M25" s="20" t="s">
        <v>126</v>
      </c>
      <c r="N25" s="9" t="s">
        <v>45</v>
      </c>
      <c r="O25" s="9" t="s">
        <v>127</v>
      </c>
    </row>
    <row r="26" ht="75" customHeight="1" spans="1:15">
      <c r="A26" s="9" t="s">
        <v>35</v>
      </c>
      <c r="B26" s="9" t="s">
        <v>19</v>
      </c>
      <c r="C26" s="9" t="s">
        <v>128</v>
      </c>
      <c r="D26" s="9" t="s">
        <v>129</v>
      </c>
      <c r="E26" s="9" t="s">
        <v>81</v>
      </c>
      <c r="F26" s="11" t="s">
        <v>57</v>
      </c>
      <c r="G26" s="11" t="s">
        <v>40</v>
      </c>
      <c r="H26" s="9" t="s">
        <v>118</v>
      </c>
      <c r="I26" s="41" t="s">
        <v>130</v>
      </c>
      <c r="J26" s="9">
        <v>18</v>
      </c>
      <c r="K26" s="9" t="s">
        <v>43</v>
      </c>
      <c r="L26" s="11" t="s">
        <v>57</v>
      </c>
      <c r="M26" s="20" t="s">
        <v>131</v>
      </c>
      <c r="N26" s="9" t="s">
        <v>45</v>
      </c>
      <c r="O26" s="9" t="s">
        <v>132</v>
      </c>
    </row>
    <row r="27" ht="57" customHeight="1" spans="1:15">
      <c r="A27" s="9" t="s">
        <v>35</v>
      </c>
      <c r="B27" s="9" t="s">
        <v>19</v>
      </c>
      <c r="C27" s="9" t="s">
        <v>133</v>
      </c>
      <c r="D27" s="9" t="s">
        <v>134</v>
      </c>
      <c r="E27" s="9" t="s">
        <v>81</v>
      </c>
      <c r="F27" s="11" t="s">
        <v>57</v>
      </c>
      <c r="G27" s="11" t="s">
        <v>40</v>
      </c>
      <c r="H27" s="9" t="s">
        <v>135</v>
      </c>
      <c r="I27" s="41" t="s">
        <v>136</v>
      </c>
      <c r="J27" s="9">
        <v>45</v>
      </c>
      <c r="K27" s="9" t="s">
        <v>43</v>
      </c>
      <c r="L27" s="11" t="s">
        <v>57</v>
      </c>
      <c r="M27" s="20" t="s">
        <v>137</v>
      </c>
      <c r="N27" s="9" t="s">
        <v>45</v>
      </c>
      <c r="O27" s="9" t="s">
        <v>138</v>
      </c>
    </row>
    <row r="28" ht="57" customHeight="1" spans="1:15">
      <c r="A28" s="9" t="s">
        <v>35</v>
      </c>
      <c r="B28" s="9" t="s">
        <v>19</v>
      </c>
      <c r="C28" s="9" t="s">
        <v>139</v>
      </c>
      <c r="D28" s="9" t="s">
        <v>134</v>
      </c>
      <c r="E28" s="9" t="s">
        <v>81</v>
      </c>
      <c r="F28" s="11" t="s">
        <v>57</v>
      </c>
      <c r="G28" s="11" t="s">
        <v>40</v>
      </c>
      <c r="H28" s="9" t="s">
        <v>135</v>
      </c>
      <c r="I28" s="41" t="s">
        <v>140</v>
      </c>
      <c r="J28" s="9">
        <v>5</v>
      </c>
      <c r="K28" s="9" t="s">
        <v>43</v>
      </c>
      <c r="L28" s="11" t="s">
        <v>57</v>
      </c>
      <c r="M28" s="20" t="s">
        <v>141</v>
      </c>
      <c r="N28" s="9" t="s">
        <v>45</v>
      </c>
      <c r="O28" s="9" t="s">
        <v>142</v>
      </c>
    </row>
    <row r="29" ht="79" customHeight="1" spans="1:15">
      <c r="A29" s="9" t="s">
        <v>35</v>
      </c>
      <c r="B29" s="9" t="s">
        <v>19</v>
      </c>
      <c r="C29" s="9" t="s">
        <v>143</v>
      </c>
      <c r="D29" s="9" t="s">
        <v>134</v>
      </c>
      <c r="E29" s="9" t="s">
        <v>38</v>
      </c>
      <c r="F29" s="11" t="s">
        <v>57</v>
      </c>
      <c r="G29" s="11" t="s">
        <v>40</v>
      </c>
      <c r="H29" s="9" t="s">
        <v>135</v>
      </c>
      <c r="I29" s="41" t="s">
        <v>144</v>
      </c>
      <c r="J29" s="9">
        <v>58</v>
      </c>
      <c r="K29" s="9" t="s">
        <v>43</v>
      </c>
      <c r="L29" s="11" t="s">
        <v>57</v>
      </c>
      <c r="M29" s="20" t="s">
        <v>145</v>
      </c>
      <c r="N29" s="9" t="s">
        <v>45</v>
      </c>
      <c r="O29" s="9" t="s">
        <v>146</v>
      </c>
    </row>
    <row r="30" ht="57" customHeight="1" spans="1:15">
      <c r="A30" s="9" t="s">
        <v>35</v>
      </c>
      <c r="B30" s="9" t="s">
        <v>19</v>
      </c>
      <c r="C30" s="9" t="s">
        <v>147</v>
      </c>
      <c r="D30" s="9" t="s">
        <v>134</v>
      </c>
      <c r="E30" s="9" t="s">
        <v>81</v>
      </c>
      <c r="F30" s="11" t="s">
        <v>57</v>
      </c>
      <c r="G30" s="11" t="s">
        <v>40</v>
      </c>
      <c r="H30" s="9" t="s">
        <v>148</v>
      </c>
      <c r="I30" s="41" t="s">
        <v>149</v>
      </c>
      <c r="J30" s="9">
        <v>18.1</v>
      </c>
      <c r="K30" s="9" t="s">
        <v>43</v>
      </c>
      <c r="L30" s="11" t="s">
        <v>57</v>
      </c>
      <c r="M30" s="20" t="s">
        <v>150</v>
      </c>
      <c r="N30" s="9" t="s">
        <v>45</v>
      </c>
      <c r="O30" s="9" t="s">
        <v>151</v>
      </c>
    </row>
    <row r="31" ht="57" customHeight="1" spans="1:15">
      <c r="A31" s="9" t="s">
        <v>35</v>
      </c>
      <c r="B31" s="9" t="s">
        <v>19</v>
      </c>
      <c r="C31" s="9" t="s">
        <v>152</v>
      </c>
      <c r="D31" s="9" t="s">
        <v>134</v>
      </c>
      <c r="E31" s="9" t="s">
        <v>81</v>
      </c>
      <c r="F31" s="11" t="s">
        <v>57</v>
      </c>
      <c r="G31" s="11" t="s">
        <v>40</v>
      </c>
      <c r="H31" s="9" t="s">
        <v>153</v>
      </c>
      <c r="I31" s="41" t="s">
        <v>154</v>
      </c>
      <c r="J31" s="9">
        <v>5</v>
      </c>
      <c r="K31" s="9" t="s">
        <v>43</v>
      </c>
      <c r="L31" s="11" t="s">
        <v>57</v>
      </c>
      <c r="M31" s="20" t="s">
        <v>155</v>
      </c>
      <c r="N31" s="9" t="s">
        <v>45</v>
      </c>
      <c r="O31" s="20" t="s">
        <v>155</v>
      </c>
    </row>
    <row r="32" ht="69" customHeight="1" spans="1:15">
      <c r="A32" s="9" t="s">
        <v>35</v>
      </c>
      <c r="B32" s="9" t="s">
        <v>19</v>
      </c>
      <c r="C32" s="9" t="s">
        <v>156</v>
      </c>
      <c r="D32" s="9" t="s">
        <v>134</v>
      </c>
      <c r="E32" s="9" t="s">
        <v>81</v>
      </c>
      <c r="F32" s="11" t="s">
        <v>57</v>
      </c>
      <c r="G32" s="11" t="s">
        <v>40</v>
      </c>
      <c r="H32" s="9" t="s">
        <v>153</v>
      </c>
      <c r="I32" s="41" t="s">
        <v>157</v>
      </c>
      <c r="J32" s="9">
        <v>16.8</v>
      </c>
      <c r="K32" s="9" t="s">
        <v>43</v>
      </c>
      <c r="L32" s="11" t="s">
        <v>57</v>
      </c>
      <c r="M32" s="20" t="s">
        <v>155</v>
      </c>
      <c r="N32" s="9" t="s">
        <v>45</v>
      </c>
      <c r="O32" s="9" t="s">
        <v>158</v>
      </c>
    </row>
  </sheetData>
  <mergeCells count="2">
    <mergeCell ref="A1:B1"/>
    <mergeCell ref="A2:O2"/>
  </mergeCells>
  <pageMargins left="0.75" right="0.75" top="0.75" bottom="0.75" header="0.5" footer="0.5"/>
  <pageSetup paperSize="9" scale="8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H6" sqref="H6"/>
    </sheetView>
  </sheetViews>
  <sheetFormatPr defaultColWidth="9" defaultRowHeight="14.25" outlineLevelRow="5"/>
  <cols>
    <col min="1" max="1" width="9" style="27"/>
    <col min="2" max="2" width="1.25" style="27" customWidth="1"/>
    <col min="3" max="3" width="7.125" style="27" customWidth="1"/>
    <col min="4" max="4" width="8.75" style="27" customWidth="1"/>
    <col min="5" max="5" width="3.125" style="27" customWidth="1"/>
    <col min="6" max="7" width="7.125" style="27" customWidth="1"/>
    <col min="8" max="8" width="9.25" style="27" customWidth="1"/>
    <col min="9" max="9" width="3.125" style="27" customWidth="1"/>
    <col min="10" max="10" width="7.125" style="27" customWidth="1"/>
    <col min="11" max="13" width="3.125" style="27" customWidth="1"/>
    <col min="14" max="14" width="7.125" style="27" customWidth="1"/>
    <col min="15" max="18" width="3.125" style="27" customWidth="1"/>
    <col min="19" max="19" width="3.875" style="27" customWidth="1"/>
    <col min="20" max="20" width="7.125" style="27" customWidth="1"/>
    <col min="21" max="23" width="3.125" style="27" customWidth="1"/>
    <col min="24" max="24" width="7.5" style="27" customWidth="1"/>
    <col min="25" max="256" width="9" style="27"/>
    <col min="257" max="16384" width="9" style="2"/>
  </cols>
  <sheetData>
    <row r="1" ht="18" customHeight="1" spans="1:3">
      <c r="A1" s="26" t="s">
        <v>159</v>
      </c>
      <c r="B1" s="26"/>
      <c r="C1" s="26"/>
    </row>
    <row r="2" ht="21" customHeight="1" spans="1:24">
      <c r="A2" s="28" t="s">
        <v>160</v>
      </c>
      <c r="B2" s="28"/>
      <c r="C2" s="28"/>
      <c r="D2" s="28"/>
      <c r="E2" s="28"/>
      <c r="F2" s="28"/>
      <c r="G2" s="28"/>
      <c r="H2" s="28"/>
      <c r="I2" s="28"/>
      <c r="J2" s="28"/>
      <c r="K2" s="28"/>
      <c r="L2" s="28"/>
      <c r="M2" s="28"/>
      <c r="N2" s="28"/>
      <c r="O2" s="28"/>
      <c r="P2" s="28"/>
      <c r="Q2" s="28"/>
      <c r="R2" s="28"/>
      <c r="S2" s="28"/>
      <c r="T2" s="28"/>
      <c r="U2" s="28"/>
      <c r="V2" s="28"/>
      <c r="W2" s="28"/>
      <c r="X2" s="28"/>
    </row>
    <row r="3" ht="13.5" spans="1:24">
      <c r="A3" s="42" t="s">
        <v>2</v>
      </c>
      <c r="B3" s="42"/>
      <c r="C3" s="42"/>
      <c r="D3" s="42"/>
      <c r="E3" s="42"/>
      <c r="F3" s="42"/>
      <c r="G3" s="42"/>
      <c r="H3" s="42"/>
      <c r="I3" s="42"/>
      <c r="J3" s="42"/>
      <c r="K3" s="42"/>
      <c r="L3" s="42"/>
      <c r="M3" s="42"/>
      <c r="N3" s="42"/>
      <c r="O3" s="42"/>
      <c r="P3" s="42"/>
      <c r="Q3" s="42"/>
      <c r="R3" s="42"/>
      <c r="S3" s="42"/>
      <c r="T3" s="42"/>
      <c r="U3" s="42"/>
      <c r="V3" s="42"/>
      <c r="W3" s="42"/>
      <c r="X3" s="42"/>
    </row>
    <row r="4" ht="66" customHeight="1" spans="1:24">
      <c r="A4" s="5" t="s">
        <v>3</v>
      </c>
      <c r="B4" s="5"/>
      <c r="C4" s="5" t="s">
        <v>4</v>
      </c>
      <c r="D4" s="5"/>
      <c r="E4" s="5" t="s">
        <v>5</v>
      </c>
      <c r="F4" s="5"/>
      <c r="G4" s="5" t="s">
        <v>6</v>
      </c>
      <c r="H4" s="5"/>
      <c r="I4" s="5" t="s">
        <v>7</v>
      </c>
      <c r="J4" s="5"/>
      <c r="K4" s="5" t="s">
        <v>8</v>
      </c>
      <c r="L4" s="5"/>
      <c r="M4" s="5" t="s">
        <v>9</v>
      </c>
      <c r="N4" s="5"/>
      <c r="O4" s="5" t="s">
        <v>10</v>
      </c>
      <c r="P4" s="5"/>
      <c r="Q4" s="5" t="s">
        <v>11</v>
      </c>
      <c r="R4" s="5"/>
      <c r="S4" s="5" t="s">
        <v>12</v>
      </c>
      <c r="T4" s="5"/>
      <c r="U4" s="5" t="s">
        <v>13</v>
      </c>
      <c r="V4" s="5"/>
      <c r="W4" s="5" t="s">
        <v>14</v>
      </c>
      <c r="X4" s="5"/>
    </row>
    <row r="5" ht="66" customHeight="1" spans="1:24">
      <c r="A5" s="5"/>
      <c r="B5" s="5"/>
      <c r="C5" s="5" t="s">
        <v>15</v>
      </c>
      <c r="D5" s="5" t="s">
        <v>16</v>
      </c>
      <c r="E5" s="5" t="s">
        <v>17</v>
      </c>
      <c r="F5" s="5" t="s">
        <v>18</v>
      </c>
      <c r="G5" s="5" t="s">
        <v>17</v>
      </c>
      <c r="H5" s="5" t="s">
        <v>18</v>
      </c>
      <c r="I5" s="5" t="s">
        <v>17</v>
      </c>
      <c r="J5" s="5" t="s">
        <v>18</v>
      </c>
      <c r="K5" s="5" t="s">
        <v>17</v>
      </c>
      <c r="L5" s="5" t="s">
        <v>18</v>
      </c>
      <c r="M5" s="5" t="s">
        <v>17</v>
      </c>
      <c r="N5" s="5" t="s">
        <v>18</v>
      </c>
      <c r="O5" s="5" t="s">
        <v>17</v>
      </c>
      <c r="P5" s="5" t="s">
        <v>18</v>
      </c>
      <c r="Q5" s="5" t="s">
        <v>17</v>
      </c>
      <c r="R5" s="5" t="s">
        <v>18</v>
      </c>
      <c r="S5" s="5" t="s">
        <v>17</v>
      </c>
      <c r="T5" s="5" t="s">
        <v>18</v>
      </c>
      <c r="U5" s="5" t="s">
        <v>17</v>
      </c>
      <c r="V5" s="5" t="s">
        <v>18</v>
      </c>
      <c r="W5" s="5" t="s">
        <v>17</v>
      </c>
      <c r="X5" s="5" t="s">
        <v>18</v>
      </c>
    </row>
    <row r="6" ht="32" customHeight="1" spans="1:24">
      <c r="A6" s="83" t="s">
        <v>19</v>
      </c>
      <c r="B6" s="84"/>
      <c r="C6" s="85">
        <v>30</v>
      </c>
      <c r="D6" s="85">
        <f>F6+H6+J6+N6+T6+X6</f>
        <v>2706.53</v>
      </c>
      <c r="E6" s="85">
        <v>4</v>
      </c>
      <c r="F6" s="85">
        <v>223.1</v>
      </c>
      <c r="G6" s="85">
        <v>13</v>
      </c>
      <c r="H6" s="86">
        <f>2219.5-350</f>
        <v>1869.5</v>
      </c>
      <c r="I6" s="85">
        <v>6</v>
      </c>
      <c r="J6" s="85">
        <v>287</v>
      </c>
      <c r="K6" s="85"/>
      <c r="L6" s="85"/>
      <c r="M6" s="85">
        <v>2</v>
      </c>
      <c r="N6" s="85">
        <v>83.13</v>
      </c>
      <c r="O6" s="85"/>
      <c r="P6" s="85"/>
      <c r="Q6" s="85"/>
      <c r="R6" s="85"/>
      <c r="S6" s="85">
        <v>2</v>
      </c>
      <c r="T6" s="85">
        <v>23.4</v>
      </c>
      <c r="U6" s="85"/>
      <c r="V6" s="85"/>
      <c r="W6" s="85">
        <v>3</v>
      </c>
      <c r="X6" s="85">
        <v>220.4</v>
      </c>
    </row>
  </sheetData>
  <mergeCells count="16">
    <mergeCell ref="A1:C1"/>
    <mergeCell ref="A2:X2"/>
    <mergeCell ref="A3:X3"/>
    <mergeCell ref="C4:D4"/>
    <mergeCell ref="E4:F4"/>
    <mergeCell ref="G4:H4"/>
    <mergeCell ref="I4:J4"/>
    <mergeCell ref="K4:L4"/>
    <mergeCell ref="M4:N4"/>
    <mergeCell ref="O4:P4"/>
    <mergeCell ref="Q4:R4"/>
    <mergeCell ref="S4:T4"/>
    <mergeCell ref="U4:V4"/>
    <mergeCell ref="W4:X4"/>
    <mergeCell ref="A6:B6"/>
    <mergeCell ref="A4:B5"/>
  </mergeCells>
  <pageMargins left="0.75" right="0.75" top="1" bottom="1" header="0.509027777777778" footer="0.509027777777778"/>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P12" sqref="P12"/>
    </sheetView>
  </sheetViews>
  <sheetFormatPr defaultColWidth="9" defaultRowHeight="14.25"/>
  <cols>
    <col min="1" max="1" width="5.625" style="45" customWidth="1"/>
    <col min="2" max="2" width="5.875" style="46" customWidth="1"/>
    <col min="3" max="3" width="16.375" style="45" customWidth="1"/>
    <col min="4" max="4" width="8.25" style="47" customWidth="1"/>
    <col min="5" max="5" width="4.875" style="45" customWidth="1"/>
    <col min="6" max="6" width="9.125" style="48" customWidth="1"/>
    <col min="7" max="7" width="9.25" style="45" customWidth="1"/>
    <col min="8" max="8" width="11.75" style="45" customWidth="1"/>
    <col min="9" max="9" width="24.625" style="49" customWidth="1"/>
    <col min="10" max="10" width="5.625" style="45" customWidth="1"/>
    <col min="11" max="11" width="11" style="50" customWidth="1"/>
    <col min="12" max="12" width="8.125" style="51" customWidth="1"/>
    <col min="13" max="13" width="10.125" style="45" customWidth="1"/>
    <col min="14" max="14" width="5.5" style="45" customWidth="1"/>
    <col min="15" max="15" width="16.8916666666667" style="49" customWidth="1"/>
    <col min="16" max="256" width="9" style="45"/>
    <col min="257" max="16384" width="9" style="2"/>
  </cols>
  <sheetData>
    <row r="1" s="45" customFormat="1" ht="19" customHeight="1" spans="1:15">
      <c r="A1" s="52" t="s">
        <v>161</v>
      </c>
      <c r="B1" s="52"/>
      <c r="C1" s="2"/>
      <c r="D1" s="2"/>
      <c r="E1" s="2"/>
      <c r="F1" s="2"/>
      <c r="G1" s="2"/>
      <c r="H1" s="2"/>
      <c r="I1" s="2"/>
      <c r="J1" s="2"/>
      <c r="K1" s="2"/>
      <c r="L1" s="2"/>
      <c r="M1" s="2"/>
      <c r="N1" s="2"/>
      <c r="O1" s="2"/>
    </row>
    <row r="2" s="45" customFormat="1" ht="22" customHeight="1" spans="1:15">
      <c r="A2" s="3" t="s">
        <v>162</v>
      </c>
      <c r="B2" s="3"/>
      <c r="C2" s="3"/>
      <c r="D2" s="3"/>
      <c r="E2" s="3"/>
      <c r="F2" s="3"/>
      <c r="G2" s="3"/>
      <c r="H2" s="3"/>
      <c r="I2" s="3"/>
      <c r="J2" s="3"/>
      <c r="K2" s="3"/>
      <c r="L2" s="3"/>
      <c r="M2" s="3"/>
      <c r="N2" s="3"/>
      <c r="O2" s="3"/>
    </row>
    <row r="3" s="45" customFormat="1" ht="12" customHeight="1" spans="1:15">
      <c r="A3" s="3"/>
      <c r="B3" s="3"/>
      <c r="C3" s="3"/>
      <c r="D3" s="3"/>
      <c r="E3" s="3"/>
      <c r="F3" s="3"/>
      <c r="G3" s="3"/>
      <c r="H3" s="3"/>
      <c r="I3" s="3"/>
      <c r="J3" s="3"/>
      <c r="K3" s="3"/>
      <c r="L3" s="3"/>
      <c r="M3" s="3"/>
      <c r="N3" s="3"/>
      <c r="O3" s="74" t="s">
        <v>2</v>
      </c>
    </row>
    <row r="4" s="45" customFormat="1" ht="36" customHeight="1" spans="1:15">
      <c r="A4" s="30" t="s">
        <v>22</v>
      </c>
      <c r="B4" s="30" t="s">
        <v>163</v>
      </c>
      <c r="C4" s="53" t="s">
        <v>23</v>
      </c>
      <c r="D4" s="54" t="s">
        <v>24</v>
      </c>
      <c r="E4" s="53" t="s">
        <v>25</v>
      </c>
      <c r="F4" s="53" t="s">
        <v>26</v>
      </c>
      <c r="G4" s="53" t="s">
        <v>27</v>
      </c>
      <c r="H4" s="54" t="s">
        <v>28</v>
      </c>
      <c r="I4" s="53" t="s">
        <v>29</v>
      </c>
      <c r="J4" s="53" t="s">
        <v>18</v>
      </c>
      <c r="K4" s="54" t="s">
        <v>30</v>
      </c>
      <c r="L4" s="54" t="s">
        <v>31</v>
      </c>
      <c r="M4" s="53" t="s">
        <v>32</v>
      </c>
      <c r="N4" s="53" t="s">
        <v>33</v>
      </c>
      <c r="O4" s="53" t="s">
        <v>34</v>
      </c>
    </row>
    <row r="5" s="45" customFormat="1" ht="40" customHeight="1" spans="1:15">
      <c r="A5" s="55" t="s">
        <v>35</v>
      </c>
      <c r="B5" s="55" t="s">
        <v>19</v>
      </c>
      <c r="C5" s="56" t="s">
        <v>164</v>
      </c>
      <c r="D5" s="30" t="s">
        <v>37</v>
      </c>
      <c r="E5" s="31" t="s">
        <v>38</v>
      </c>
      <c r="F5" s="31" t="s">
        <v>72</v>
      </c>
      <c r="G5" s="30" t="s">
        <v>165</v>
      </c>
      <c r="H5" s="30" t="s">
        <v>166</v>
      </c>
      <c r="I5" s="56" t="s">
        <v>167</v>
      </c>
      <c r="J5" s="75">
        <v>40</v>
      </c>
      <c r="K5" s="38" t="s">
        <v>43</v>
      </c>
      <c r="L5" s="31" t="s">
        <v>72</v>
      </c>
      <c r="M5" s="38" t="s">
        <v>168</v>
      </c>
      <c r="N5" s="75" t="s">
        <v>45</v>
      </c>
      <c r="O5" s="31" t="s">
        <v>169</v>
      </c>
    </row>
    <row r="6" s="45" customFormat="1" ht="48" customHeight="1" spans="1:15">
      <c r="A6" s="55" t="s">
        <v>35</v>
      </c>
      <c r="B6" s="55" t="s">
        <v>19</v>
      </c>
      <c r="C6" s="32" t="s">
        <v>170</v>
      </c>
      <c r="D6" s="30" t="s">
        <v>37</v>
      </c>
      <c r="E6" s="31" t="s">
        <v>38</v>
      </c>
      <c r="F6" s="31" t="s">
        <v>39</v>
      </c>
      <c r="G6" s="30" t="s">
        <v>165</v>
      </c>
      <c r="H6" s="30" t="s">
        <v>166</v>
      </c>
      <c r="I6" s="32" t="s">
        <v>171</v>
      </c>
      <c r="J6" s="76">
        <v>8</v>
      </c>
      <c r="K6" s="38" t="s">
        <v>43</v>
      </c>
      <c r="L6" s="31" t="s">
        <v>39</v>
      </c>
      <c r="M6" s="64" t="s">
        <v>172</v>
      </c>
      <c r="N6" s="76" t="s">
        <v>45</v>
      </c>
      <c r="O6" s="64" t="s">
        <v>172</v>
      </c>
    </row>
    <row r="7" s="45" customFormat="1" ht="50.1" customHeight="1" spans="1:15">
      <c r="A7" s="55" t="s">
        <v>35</v>
      </c>
      <c r="B7" s="55" t="s">
        <v>19</v>
      </c>
      <c r="C7" s="57" t="s">
        <v>173</v>
      </c>
      <c r="D7" s="55" t="s">
        <v>37</v>
      </c>
      <c r="E7" s="58" t="s">
        <v>38</v>
      </c>
      <c r="F7" s="58" t="s">
        <v>78</v>
      </c>
      <c r="G7" s="55" t="s">
        <v>165</v>
      </c>
      <c r="H7" s="55" t="s">
        <v>174</v>
      </c>
      <c r="I7" s="57" t="s">
        <v>175</v>
      </c>
      <c r="J7" s="60">
        <v>30</v>
      </c>
      <c r="K7" s="61" t="s">
        <v>43</v>
      </c>
      <c r="L7" s="58" t="s">
        <v>78</v>
      </c>
      <c r="M7" s="64" t="s">
        <v>172</v>
      </c>
      <c r="N7" s="60" t="s">
        <v>45</v>
      </c>
      <c r="O7" s="64" t="s">
        <v>172</v>
      </c>
    </row>
    <row r="8" s="45" customFormat="1" ht="50.1" customHeight="1" spans="1:15">
      <c r="A8" s="55" t="s">
        <v>35</v>
      </c>
      <c r="B8" s="55" t="s">
        <v>19</v>
      </c>
      <c r="C8" s="57" t="s">
        <v>176</v>
      </c>
      <c r="D8" s="58" t="s">
        <v>37</v>
      </c>
      <c r="E8" s="55" t="s">
        <v>38</v>
      </c>
      <c r="F8" s="59" t="s">
        <v>19</v>
      </c>
      <c r="G8" s="55" t="s">
        <v>165</v>
      </c>
      <c r="H8" s="55" t="s">
        <v>177</v>
      </c>
      <c r="I8" s="77" t="s">
        <v>178</v>
      </c>
      <c r="J8" s="58">
        <v>145.1</v>
      </c>
      <c r="K8" s="61" t="s">
        <v>43</v>
      </c>
      <c r="L8" s="59" t="s">
        <v>179</v>
      </c>
      <c r="M8" s="71" t="s">
        <v>61</v>
      </c>
      <c r="N8" s="60" t="s">
        <v>45</v>
      </c>
      <c r="O8" s="20" t="s">
        <v>61</v>
      </c>
    </row>
    <row r="9" s="45" customFormat="1" ht="50.1" customHeight="1" spans="1:15">
      <c r="A9" s="55" t="s">
        <v>35</v>
      </c>
      <c r="B9" s="55" t="s">
        <v>19</v>
      </c>
      <c r="C9" s="57" t="s">
        <v>180</v>
      </c>
      <c r="D9" s="60" t="s">
        <v>63</v>
      </c>
      <c r="E9" s="58" t="s">
        <v>38</v>
      </c>
      <c r="F9" s="58" t="s">
        <v>39</v>
      </c>
      <c r="G9" s="55" t="s">
        <v>165</v>
      </c>
      <c r="H9" s="30" t="s">
        <v>181</v>
      </c>
      <c r="I9" s="57" t="s">
        <v>182</v>
      </c>
      <c r="J9" s="60">
        <v>15</v>
      </c>
      <c r="K9" s="61" t="s">
        <v>43</v>
      </c>
      <c r="L9" s="58" t="s">
        <v>39</v>
      </c>
      <c r="M9" s="30" t="s">
        <v>183</v>
      </c>
      <c r="N9" s="60" t="s">
        <v>45</v>
      </c>
      <c r="O9" s="30" t="s">
        <v>183</v>
      </c>
    </row>
    <row r="10" s="45" customFormat="1" ht="51" customHeight="1" spans="1:15">
      <c r="A10" s="55" t="s">
        <v>35</v>
      </c>
      <c r="B10" s="55" t="s">
        <v>19</v>
      </c>
      <c r="C10" s="32" t="s">
        <v>184</v>
      </c>
      <c r="D10" s="55" t="s">
        <v>63</v>
      </c>
      <c r="E10" s="55" t="s">
        <v>38</v>
      </c>
      <c r="F10" s="58" t="s">
        <v>51</v>
      </c>
      <c r="G10" s="55" t="s">
        <v>165</v>
      </c>
      <c r="H10" s="30" t="s">
        <v>181</v>
      </c>
      <c r="I10" s="32" t="s">
        <v>185</v>
      </c>
      <c r="J10" s="76">
        <v>6</v>
      </c>
      <c r="K10" s="61" t="s">
        <v>43</v>
      </c>
      <c r="L10" s="58" t="s">
        <v>51</v>
      </c>
      <c r="M10" s="55" t="s">
        <v>183</v>
      </c>
      <c r="N10" s="76" t="s">
        <v>45</v>
      </c>
      <c r="O10" s="55" t="s">
        <v>183</v>
      </c>
    </row>
    <row r="11" s="45" customFormat="1" ht="50.1" customHeight="1" spans="1:15">
      <c r="A11" s="55" t="s">
        <v>35</v>
      </c>
      <c r="B11" s="55" t="s">
        <v>19</v>
      </c>
      <c r="C11" s="57" t="s">
        <v>186</v>
      </c>
      <c r="D11" s="60" t="s">
        <v>63</v>
      </c>
      <c r="E11" s="58" t="s">
        <v>38</v>
      </c>
      <c r="F11" s="58" t="s">
        <v>78</v>
      </c>
      <c r="G11" s="55" t="s">
        <v>165</v>
      </c>
      <c r="H11" s="55" t="s">
        <v>187</v>
      </c>
      <c r="I11" s="57" t="s">
        <v>188</v>
      </c>
      <c r="J11" s="60">
        <v>6</v>
      </c>
      <c r="K11" s="61" t="s">
        <v>43</v>
      </c>
      <c r="L11" s="58" t="s">
        <v>78</v>
      </c>
      <c r="M11" s="55" t="s">
        <v>183</v>
      </c>
      <c r="N11" s="60" t="s">
        <v>45</v>
      </c>
      <c r="O11" s="55" t="s">
        <v>183</v>
      </c>
    </row>
    <row r="12" s="45" customFormat="1" ht="52" customHeight="1" spans="1:15">
      <c r="A12" s="55" t="s">
        <v>35</v>
      </c>
      <c r="B12" s="55" t="s">
        <v>19</v>
      </c>
      <c r="C12" s="57" t="s">
        <v>189</v>
      </c>
      <c r="D12" s="60" t="s">
        <v>63</v>
      </c>
      <c r="E12" s="58" t="s">
        <v>38</v>
      </c>
      <c r="F12" s="58" t="s">
        <v>190</v>
      </c>
      <c r="G12" s="55" t="s">
        <v>165</v>
      </c>
      <c r="H12" s="30" t="s">
        <v>181</v>
      </c>
      <c r="I12" s="57" t="s">
        <v>191</v>
      </c>
      <c r="J12" s="60">
        <v>30</v>
      </c>
      <c r="K12" s="61" t="s">
        <v>43</v>
      </c>
      <c r="L12" s="58" t="s">
        <v>190</v>
      </c>
      <c r="M12" s="55" t="s">
        <v>183</v>
      </c>
      <c r="N12" s="60" t="s">
        <v>45</v>
      </c>
      <c r="O12" s="55" t="s">
        <v>183</v>
      </c>
    </row>
    <row r="13" s="45" customFormat="1" ht="61" customHeight="1" spans="1:15">
      <c r="A13" s="55" t="s">
        <v>35</v>
      </c>
      <c r="B13" s="55" t="s">
        <v>19</v>
      </c>
      <c r="C13" s="61" t="s">
        <v>192</v>
      </c>
      <c r="D13" s="62" t="s">
        <v>63</v>
      </c>
      <c r="E13" s="62" t="s">
        <v>38</v>
      </c>
      <c r="F13" s="62" t="s">
        <v>193</v>
      </c>
      <c r="G13" s="63" t="s">
        <v>165</v>
      </c>
      <c r="H13" s="64" t="s">
        <v>194</v>
      </c>
      <c r="I13" s="64" t="s">
        <v>195</v>
      </c>
      <c r="J13" s="62">
        <v>70</v>
      </c>
      <c r="K13" s="64" t="s">
        <v>196</v>
      </c>
      <c r="L13" s="62" t="s">
        <v>193</v>
      </c>
      <c r="M13" s="64" t="s">
        <v>197</v>
      </c>
      <c r="N13" s="62" t="s">
        <v>45</v>
      </c>
      <c r="O13" s="64" t="s">
        <v>197</v>
      </c>
    </row>
    <row r="14" s="45" customFormat="1" ht="50.1" customHeight="1" spans="1:15">
      <c r="A14" s="55" t="s">
        <v>35</v>
      </c>
      <c r="B14" s="55" t="s">
        <v>19</v>
      </c>
      <c r="C14" s="61" t="s">
        <v>198</v>
      </c>
      <c r="D14" s="58" t="s">
        <v>63</v>
      </c>
      <c r="E14" s="58" t="s">
        <v>38</v>
      </c>
      <c r="F14" s="58" t="s">
        <v>199</v>
      </c>
      <c r="G14" s="63" t="s">
        <v>165</v>
      </c>
      <c r="H14" s="61" t="s">
        <v>200</v>
      </c>
      <c r="I14" s="61" t="s">
        <v>201</v>
      </c>
      <c r="J14" s="58">
        <v>160</v>
      </c>
      <c r="K14" s="61" t="s">
        <v>202</v>
      </c>
      <c r="L14" s="58" t="s">
        <v>199</v>
      </c>
      <c r="M14" s="64" t="s">
        <v>197</v>
      </c>
      <c r="N14" s="58" t="s">
        <v>45</v>
      </c>
      <c r="O14" s="64" t="s">
        <v>197</v>
      </c>
    </row>
    <row r="15" s="45" customFormat="1" ht="57" customHeight="1" spans="1:15">
      <c r="A15" s="55" t="s">
        <v>35</v>
      </c>
      <c r="B15" s="55" t="s">
        <v>19</v>
      </c>
      <c r="C15" s="57" t="s">
        <v>203</v>
      </c>
      <c r="D15" s="59" t="s">
        <v>90</v>
      </c>
      <c r="E15" s="58" t="s">
        <v>204</v>
      </c>
      <c r="F15" s="58" t="s">
        <v>72</v>
      </c>
      <c r="G15" s="55" t="s">
        <v>165</v>
      </c>
      <c r="H15" s="55" t="s">
        <v>205</v>
      </c>
      <c r="I15" s="57" t="s">
        <v>206</v>
      </c>
      <c r="J15" s="60">
        <v>30</v>
      </c>
      <c r="K15" s="61" t="s">
        <v>43</v>
      </c>
      <c r="L15" s="58" t="s">
        <v>207</v>
      </c>
      <c r="M15" s="20" t="s">
        <v>208</v>
      </c>
      <c r="N15" s="6" t="s">
        <v>45</v>
      </c>
      <c r="O15" s="57" t="s">
        <v>209</v>
      </c>
    </row>
    <row r="16" s="45" customFormat="1" ht="53" customHeight="1" spans="1:15">
      <c r="A16" s="11" t="s">
        <v>35</v>
      </c>
      <c r="B16" s="11" t="s">
        <v>19</v>
      </c>
      <c r="C16" s="65" t="s">
        <v>210</v>
      </c>
      <c r="D16" s="8" t="s">
        <v>90</v>
      </c>
      <c r="E16" s="40" t="s">
        <v>38</v>
      </c>
      <c r="F16" s="40" t="s">
        <v>211</v>
      </c>
      <c r="G16" s="66" t="s">
        <v>165</v>
      </c>
      <c r="H16" s="66" t="s">
        <v>41</v>
      </c>
      <c r="I16" s="78" t="s">
        <v>212</v>
      </c>
      <c r="J16" s="8">
        <v>500</v>
      </c>
      <c r="K16" s="66" t="s">
        <v>213</v>
      </c>
      <c r="L16" s="8" t="s">
        <v>207</v>
      </c>
      <c r="M16" s="66" t="s">
        <v>208</v>
      </c>
      <c r="N16" s="79" t="s">
        <v>45</v>
      </c>
      <c r="O16" s="80" t="s">
        <v>214</v>
      </c>
    </row>
    <row r="17" s="45" customFormat="1" ht="75" customHeight="1" spans="1:15">
      <c r="A17" s="11" t="s">
        <v>35</v>
      </c>
      <c r="B17" s="11" t="s">
        <v>19</v>
      </c>
      <c r="C17" s="66" t="s">
        <v>215</v>
      </c>
      <c r="D17" s="8" t="s">
        <v>90</v>
      </c>
      <c r="E17" s="40" t="s">
        <v>38</v>
      </c>
      <c r="F17" s="9" t="s">
        <v>216</v>
      </c>
      <c r="G17" s="66" t="s">
        <v>165</v>
      </c>
      <c r="H17" s="66" t="s">
        <v>41</v>
      </c>
      <c r="I17" s="78" t="s">
        <v>217</v>
      </c>
      <c r="J17" s="8">
        <v>250</v>
      </c>
      <c r="K17" s="66" t="s">
        <v>218</v>
      </c>
      <c r="L17" s="8" t="s">
        <v>207</v>
      </c>
      <c r="M17" s="66" t="s">
        <v>208</v>
      </c>
      <c r="N17" s="79" t="s">
        <v>45</v>
      </c>
      <c r="O17" s="80" t="s">
        <v>219</v>
      </c>
    </row>
    <row r="18" s="45" customFormat="1" ht="48" customHeight="1" spans="1:15">
      <c r="A18" s="67" t="s">
        <v>35</v>
      </c>
      <c r="B18" s="67" t="s">
        <v>19</v>
      </c>
      <c r="C18" s="68" t="s">
        <v>220</v>
      </c>
      <c r="D18" s="69" t="s">
        <v>90</v>
      </c>
      <c r="E18" s="20" t="s">
        <v>204</v>
      </c>
      <c r="F18" s="20" t="s">
        <v>190</v>
      </c>
      <c r="G18" s="67" t="s">
        <v>165</v>
      </c>
      <c r="H18" s="67" t="s">
        <v>221</v>
      </c>
      <c r="I18" s="68" t="s">
        <v>222</v>
      </c>
      <c r="J18" s="69">
        <v>50</v>
      </c>
      <c r="K18" s="71" t="s">
        <v>43</v>
      </c>
      <c r="L18" s="20" t="s">
        <v>207</v>
      </c>
      <c r="M18" s="20" t="s">
        <v>208</v>
      </c>
      <c r="N18" s="6" t="s">
        <v>45</v>
      </c>
      <c r="O18" s="68" t="s">
        <v>223</v>
      </c>
    </row>
    <row r="19" s="45" customFormat="1" ht="66" customHeight="1" spans="1:15">
      <c r="A19" s="67" t="s">
        <v>35</v>
      </c>
      <c r="B19" s="67" t="s">
        <v>19</v>
      </c>
      <c r="C19" s="68" t="s">
        <v>224</v>
      </c>
      <c r="D19" s="69" t="s">
        <v>90</v>
      </c>
      <c r="E19" s="20" t="s">
        <v>204</v>
      </c>
      <c r="F19" s="20" t="s">
        <v>78</v>
      </c>
      <c r="G19" s="67" t="s">
        <v>165</v>
      </c>
      <c r="H19" s="67" t="s">
        <v>221</v>
      </c>
      <c r="I19" s="68" t="s">
        <v>225</v>
      </c>
      <c r="J19" s="69">
        <v>80</v>
      </c>
      <c r="K19" s="71" t="s">
        <v>43</v>
      </c>
      <c r="L19" s="20" t="s">
        <v>207</v>
      </c>
      <c r="M19" s="20" t="s">
        <v>208</v>
      </c>
      <c r="N19" s="6" t="s">
        <v>45</v>
      </c>
      <c r="O19" s="68" t="s">
        <v>223</v>
      </c>
    </row>
    <row r="20" s="45" customFormat="1" ht="54" customHeight="1" spans="1:15">
      <c r="A20" s="55" t="s">
        <v>35</v>
      </c>
      <c r="B20" s="55" t="s">
        <v>19</v>
      </c>
      <c r="C20" s="61" t="s">
        <v>226</v>
      </c>
      <c r="D20" s="70" t="s">
        <v>90</v>
      </c>
      <c r="E20" s="58" t="s">
        <v>204</v>
      </c>
      <c r="F20" s="58" t="s">
        <v>47</v>
      </c>
      <c r="G20" s="55" t="s">
        <v>165</v>
      </c>
      <c r="H20" s="55" t="s">
        <v>221</v>
      </c>
      <c r="I20" s="81" t="s">
        <v>227</v>
      </c>
      <c r="J20" s="70">
        <v>200</v>
      </c>
      <c r="K20" s="61" t="s">
        <v>43</v>
      </c>
      <c r="L20" s="58" t="s">
        <v>207</v>
      </c>
      <c r="M20" s="20" t="s">
        <v>208</v>
      </c>
      <c r="N20" s="6" t="s">
        <v>45</v>
      </c>
      <c r="O20" s="57" t="s">
        <v>223</v>
      </c>
    </row>
    <row r="21" s="45" customFormat="1" ht="47" customHeight="1" spans="1:15">
      <c r="A21" s="55" t="s">
        <v>35</v>
      </c>
      <c r="B21" s="55" t="s">
        <v>19</v>
      </c>
      <c r="C21" s="61" t="s">
        <v>228</v>
      </c>
      <c r="D21" s="70" t="s">
        <v>90</v>
      </c>
      <c r="E21" s="58" t="s">
        <v>204</v>
      </c>
      <c r="F21" s="58" t="s">
        <v>229</v>
      </c>
      <c r="G21" s="55" t="s">
        <v>165</v>
      </c>
      <c r="H21" s="55" t="s">
        <v>221</v>
      </c>
      <c r="I21" s="81" t="s">
        <v>230</v>
      </c>
      <c r="J21" s="70">
        <v>50</v>
      </c>
      <c r="K21" s="61" t="s">
        <v>43</v>
      </c>
      <c r="L21" s="58" t="s">
        <v>207</v>
      </c>
      <c r="M21" s="20" t="s">
        <v>208</v>
      </c>
      <c r="N21" s="6" t="s">
        <v>45</v>
      </c>
      <c r="O21" s="57" t="s">
        <v>223</v>
      </c>
    </row>
    <row r="22" s="45" customFormat="1" ht="52" customHeight="1" spans="1:15">
      <c r="A22" s="55" t="s">
        <v>35</v>
      </c>
      <c r="B22" s="55" t="s">
        <v>19</v>
      </c>
      <c r="C22" s="61" t="s">
        <v>231</v>
      </c>
      <c r="D22" s="62" t="s">
        <v>90</v>
      </c>
      <c r="E22" s="62" t="s">
        <v>204</v>
      </c>
      <c r="F22" s="62" t="s">
        <v>232</v>
      </c>
      <c r="G22" s="62" t="s">
        <v>233</v>
      </c>
      <c r="H22" s="64" t="s">
        <v>234</v>
      </c>
      <c r="I22" s="64" t="s">
        <v>235</v>
      </c>
      <c r="J22" s="62">
        <v>187.5</v>
      </c>
      <c r="K22" s="64" t="s">
        <v>236</v>
      </c>
      <c r="L22" s="62" t="s">
        <v>237</v>
      </c>
      <c r="M22" s="64" t="s">
        <v>238</v>
      </c>
      <c r="N22" s="62" t="s">
        <v>45</v>
      </c>
      <c r="O22" s="64" t="s">
        <v>239</v>
      </c>
    </row>
    <row r="23" s="45" customFormat="1" ht="56" customHeight="1" spans="1:15">
      <c r="A23" s="55" t="s">
        <v>35</v>
      </c>
      <c r="B23" s="55" t="s">
        <v>19</v>
      </c>
      <c r="C23" s="61" t="s">
        <v>240</v>
      </c>
      <c r="D23" s="62" t="s">
        <v>90</v>
      </c>
      <c r="E23" s="62" t="s">
        <v>38</v>
      </c>
      <c r="F23" s="62" t="s">
        <v>241</v>
      </c>
      <c r="G23" s="62" t="s">
        <v>242</v>
      </c>
      <c r="H23" s="64" t="s">
        <v>234</v>
      </c>
      <c r="I23" s="64" t="s">
        <v>243</v>
      </c>
      <c r="J23" s="62">
        <v>400</v>
      </c>
      <c r="K23" s="64" t="s">
        <v>244</v>
      </c>
      <c r="L23" s="62" t="s">
        <v>245</v>
      </c>
      <c r="M23" s="64" t="s">
        <v>246</v>
      </c>
      <c r="N23" s="62" t="s">
        <v>45</v>
      </c>
      <c r="O23" s="64" t="s">
        <v>239</v>
      </c>
    </row>
    <row r="24" s="45" customFormat="1" ht="53" customHeight="1" spans="1:15">
      <c r="A24" s="55" t="s">
        <v>35</v>
      </c>
      <c r="B24" s="55" t="s">
        <v>19</v>
      </c>
      <c r="C24" s="71" t="s">
        <v>247</v>
      </c>
      <c r="D24" s="20" t="s">
        <v>90</v>
      </c>
      <c r="E24" s="20" t="s">
        <v>38</v>
      </c>
      <c r="F24" s="20" t="s">
        <v>248</v>
      </c>
      <c r="G24" s="55" t="s">
        <v>165</v>
      </c>
      <c r="H24" s="71" t="s">
        <v>249</v>
      </c>
      <c r="I24" s="71" t="s">
        <v>250</v>
      </c>
      <c r="J24" s="20">
        <v>50</v>
      </c>
      <c r="K24" s="71" t="s">
        <v>43</v>
      </c>
      <c r="L24" s="20" t="s">
        <v>248</v>
      </c>
      <c r="M24" s="20" t="s">
        <v>251</v>
      </c>
      <c r="N24" s="20" t="s">
        <v>45</v>
      </c>
      <c r="O24" s="71" t="s">
        <v>252</v>
      </c>
    </row>
    <row r="25" s="45" customFormat="1" ht="71" customHeight="1" spans="1:15">
      <c r="A25" s="55" t="s">
        <v>35</v>
      </c>
      <c r="B25" s="55" t="s">
        <v>19</v>
      </c>
      <c r="C25" s="71" t="s">
        <v>253</v>
      </c>
      <c r="D25" s="20" t="s">
        <v>90</v>
      </c>
      <c r="E25" s="20" t="s">
        <v>38</v>
      </c>
      <c r="F25" s="20" t="s">
        <v>254</v>
      </c>
      <c r="G25" s="55" t="s">
        <v>165</v>
      </c>
      <c r="H25" s="71" t="s">
        <v>249</v>
      </c>
      <c r="I25" s="71" t="s">
        <v>255</v>
      </c>
      <c r="J25" s="20">
        <v>30</v>
      </c>
      <c r="K25" s="71" t="s">
        <v>43</v>
      </c>
      <c r="L25" s="20" t="s">
        <v>254</v>
      </c>
      <c r="M25" s="20" t="s">
        <v>256</v>
      </c>
      <c r="N25" s="20" t="s">
        <v>45</v>
      </c>
      <c r="O25" s="71" t="s">
        <v>252</v>
      </c>
    </row>
    <row r="26" s="45" customFormat="1" ht="73" customHeight="1" spans="1:15">
      <c r="A26" s="55" t="s">
        <v>35</v>
      </c>
      <c r="B26" s="55" t="s">
        <v>19</v>
      </c>
      <c r="C26" s="71" t="s">
        <v>257</v>
      </c>
      <c r="D26" s="20" t="s">
        <v>90</v>
      </c>
      <c r="E26" s="20" t="s">
        <v>38</v>
      </c>
      <c r="F26" s="20" t="s">
        <v>258</v>
      </c>
      <c r="G26" s="55" t="s">
        <v>165</v>
      </c>
      <c r="H26" s="71" t="s">
        <v>249</v>
      </c>
      <c r="I26" s="71" t="s">
        <v>259</v>
      </c>
      <c r="J26" s="20">
        <v>30</v>
      </c>
      <c r="K26" s="71" t="s">
        <v>43</v>
      </c>
      <c r="L26" s="20" t="s">
        <v>258</v>
      </c>
      <c r="M26" s="20" t="s">
        <v>256</v>
      </c>
      <c r="N26" s="20" t="s">
        <v>45</v>
      </c>
      <c r="O26" s="71" t="s">
        <v>252</v>
      </c>
    </row>
    <row r="27" s="45" customFormat="1" ht="53" customHeight="1" spans="1:15">
      <c r="A27" s="55" t="s">
        <v>35</v>
      </c>
      <c r="B27" s="55" t="s">
        <v>19</v>
      </c>
      <c r="C27" s="71" t="s">
        <v>260</v>
      </c>
      <c r="D27" s="20" t="s">
        <v>90</v>
      </c>
      <c r="E27" s="55" t="s">
        <v>81</v>
      </c>
      <c r="F27" s="20" t="s">
        <v>19</v>
      </c>
      <c r="G27" s="67" t="s">
        <v>261</v>
      </c>
      <c r="H27" s="71" t="s">
        <v>97</v>
      </c>
      <c r="I27" s="71" t="s">
        <v>262</v>
      </c>
      <c r="J27" s="20">
        <v>12</v>
      </c>
      <c r="K27" s="71" t="s">
        <v>43</v>
      </c>
      <c r="L27" s="20" t="s">
        <v>263</v>
      </c>
      <c r="M27" s="20" t="s">
        <v>264</v>
      </c>
      <c r="N27" s="20" t="s">
        <v>45</v>
      </c>
      <c r="O27" s="71" t="s">
        <v>265</v>
      </c>
    </row>
    <row r="28" s="45" customFormat="1" ht="45" customHeight="1" spans="1:15">
      <c r="A28" s="55" t="s">
        <v>35</v>
      </c>
      <c r="B28" s="55" t="s">
        <v>19</v>
      </c>
      <c r="C28" s="57" t="s">
        <v>266</v>
      </c>
      <c r="D28" s="58" t="s">
        <v>129</v>
      </c>
      <c r="E28" s="55" t="s">
        <v>81</v>
      </c>
      <c r="F28" s="59" t="s">
        <v>19</v>
      </c>
      <c r="G28" s="55" t="s">
        <v>165</v>
      </c>
      <c r="H28" s="55" t="s">
        <v>118</v>
      </c>
      <c r="I28" s="57" t="s">
        <v>267</v>
      </c>
      <c r="J28" s="58">
        <v>21</v>
      </c>
      <c r="K28" s="61" t="s">
        <v>43</v>
      </c>
      <c r="L28" s="59" t="s">
        <v>268</v>
      </c>
      <c r="M28" s="58" t="s">
        <v>269</v>
      </c>
      <c r="N28" s="60" t="s">
        <v>45</v>
      </c>
      <c r="O28" s="57" t="s">
        <v>270</v>
      </c>
    </row>
    <row r="29" s="45" customFormat="1" ht="52" customHeight="1" spans="1:15">
      <c r="A29" s="55" t="s">
        <v>35</v>
      </c>
      <c r="B29" s="55" t="s">
        <v>19</v>
      </c>
      <c r="C29" s="57" t="s">
        <v>271</v>
      </c>
      <c r="D29" s="58" t="s">
        <v>129</v>
      </c>
      <c r="E29" s="55" t="s">
        <v>81</v>
      </c>
      <c r="F29" s="59" t="s">
        <v>19</v>
      </c>
      <c r="G29" s="55" t="s">
        <v>165</v>
      </c>
      <c r="H29" s="55" t="s">
        <v>118</v>
      </c>
      <c r="I29" s="57" t="s">
        <v>272</v>
      </c>
      <c r="J29" s="58">
        <v>2.4</v>
      </c>
      <c r="K29" s="61" t="s">
        <v>43</v>
      </c>
      <c r="L29" s="59" t="s">
        <v>268</v>
      </c>
      <c r="M29" s="58" t="s">
        <v>273</v>
      </c>
      <c r="N29" s="60" t="s">
        <v>45</v>
      </c>
      <c r="O29" s="57" t="s">
        <v>270</v>
      </c>
    </row>
    <row r="30" s="45" customFormat="1" ht="52" customHeight="1" spans="1:15">
      <c r="A30" s="55" t="s">
        <v>35</v>
      </c>
      <c r="B30" s="55" t="s">
        <v>19</v>
      </c>
      <c r="C30" s="72" t="s">
        <v>274</v>
      </c>
      <c r="D30" s="73" t="s">
        <v>117</v>
      </c>
      <c r="E30" s="72" t="s">
        <v>81</v>
      </c>
      <c r="F30" s="73" t="s">
        <v>19</v>
      </c>
      <c r="G30" s="72" t="s">
        <v>275</v>
      </c>
      <c r="H30" s="72" t="s">
        <v>124</v>
      </c>
      <c r="I30" s="72" t="s">
        <v>276</v>
      </c>
      <c r="J30" s="72">
        <v>53.13</v>
      </c>
      <c r="K30" s="72" t="s">
        <v>43</v>
      </c>
      <c r="L30" s="72" t="s">
        <v>277</v>
      </c>
      <c r="M30" s="72" t="s">
        <v>278</v>
      </c>
      <c r="N30" s="72" t="s">
        <v>45</v>
      </c>
      <c r="O30" s="72" t="s">
        <v>279</v>
      </c>
    </row>
    <row r="31" s="45" customFormat="1" ht="52" customHeight="1" spans="1:15">
      <c r="A31" s="67" t="s">
        <v>35</v>
      </c>
      <c r="B31" s="67" t="s">
        <v>19</v>
      </c>
      <c r="C31" s="41" t="s">
        <v>280</v>
      </c>
      <c r="D31" s="6" t="s">
        <v>117</v>
      </c>
      <c r="E31" s="6" t="s">
        <v>81</v>
      </c>
      <c r="F31" s="73" t="s">
        <v>19</v>
      </c>
      <c r="G31" s="11" t="s">
        <v>281</v>
      </c>
      <c r="H31" s="41" t="s">
        <v>282</v>
      </c>
      <c r="I31" s="41" t="s">
        <v>283</v>
      </c>
      <c r="J31" s="9">
        <v>30</v>
      </c>
      <c r="K31" s="82" t="s">
        <v>43</v>
      </c>
      <c r="L31" s="72" t="s">
        <v>284</v>
      </c>
      <c r="M31" s="20" t="s">
        <v>120</v>
      </c>
      <c r="N31" s="6" t="s">
        <v>45</v>
      </c>
      <c r="O31" s="9" t="s">
        <v>285</v>
      </c>
    </row>
    <row r="32" s="45" customFormat="1" ht="51" customHeight="1" spans="1:15">
      <c r="A32" s="55" t="s">
        <v>35</v>
      </c>
      <c r="B32" s="55" t="s">
        <v>19</v>
      </c>
      <c r="C32" s="61" t="s">
        <v>286</v>
      </c>
      <c r="D32" s="62" t="s">
        <v>134</v>
      </c>
      <c r="E32" s="55" t="s">
        <v>81</v>
      </c>
      <c r="F32" s="62" t="s">
        <v>19</v>
      </c>
      <c r="G32" s="63" t="s">
        <v>165</v>
      </c>
      <c r="H32" s="55" t="s">
        <v>135</v>
      </c>
      <c r="I32" s="64" t="s">
        <v>287</v>
      </c>
      <c r="J32" s="62">
        <v>45.4</v>
      </c>
      <c r="K32" s="64" t="s">
        <v>43</v>
      </c>
      <c r="L32" s="62" t="s">
        <v>268</v>
      </c>
      <c r="M32" s="20" t="s">
        <v>145</v>
      </c>
      <c r="N32" s="62" t="s">
        <v>45</v>
      </c>
      <c r="O32" s="64" t="s">
        <v>288</v>
      </c>
    </row>
    <row r="33" s="45" customFormat="1" ht="33" customHeight="1" spans="1:15">
      <c r="A33" s="55" t="s">
        <v>35</v>
      </c>
      <c r="B33" s="55" t="s">
        <v>19</v>
      </c>
      <c r="C33" s="57" t="s">
        <v>289</v>
      </c>
      <c r="D33" s="62" t="s">
        <v>134</v>
      </c>
      <c r="E33" s="55" t="s">
        <v>81</v>
      </c>
      <c r="F33" s="59" t="s">
        <v>19</v>
      </c>
      <c r="G33" s="55" t="s">
        <v>165</v>
      </c>
      <c r="H33" s="55" t="s">
        <v>135</v>
      </c>
      <c r="I33" s="57" t="s">
        <v>290</v>
      </c>
      <c r="J33" s="58">
        <v>171.3</v>
      </c>
      <c r="K33" s="61" t="s">
        <v>43</v>
      </c>
      <c r="L33" s="59" t="s">
        <v>268</v>
      </c>
      <c r="M33" s="58" t="s">
        <v>291</v>
      </c>
      <c r="N33" s="60" t="s">
        <v>45</v>
      </c>
      <c r="O33" s="57" t="s">
        <v>292</v>
      </c>
    </row>
    <row r="34" s="45" customFormat="1" ht="35" customHeight="1" spans="1:15">
      <c r="A34" s="55" t="s">
        <v>35</v>
      </c>
      <c r="B34" s="55" t="s">
        <v>19</v>
      </c>
      <c r="C34" s="57" t="s">
        <v>293</v>
      </c>
      <c r="D34" s="62" t="s">
        <v>134</v>
      </c>
      <c r="E34" s="55" t="s">
        <v>81</v>
      </c>
      <c r="F34" s="59" t="s">
        <v>19</v>
      </c>
      <c r="G34" s="55" t="s">
        <v>165</v>
      </c>
      <c r="H34" s="55" t="s">
        <v>135</v>
      </c>
      <c r="I34" s="57" t="s">
        <v>294</v>
      </c>
      <c r="J34" s="58">
        <v>3.7</v>
      </c>
      <c r="K34" s="61" t="s">
        <v>43</v>
      </c>
      <c r="L34" s="59" t="s">
        <v>268</v>
      </c>
      <c r="M34" s="58" t="s">
        <v>295</v>
      </c>
      <c r="N34" s="60" t="s">
        <v>45</v>
      </c>
      <c r="O34" s="57" t="s">
        <v>296</v>
      </c>
    </row>
  </sheetData>
  <mergeCells count="2">
    <mergeCell ref="A1:B1"/>
    <mergeCell ref="A2:O2"/>
  </mergeCells>
  <pageMargins left="0.75" right="0.75" top="1" bottom="1" header="0.509027777777778" footer="0.509027777777778"/>
  <pageSetup paperSize="9" scale="77"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M26" sqref="M26"/>
    </sheetView>
  </sheetViews>
  <sheetFormatPr defaultColWidth="9" defaultRowHeight="14.25" outlineLevelRow="5"/>
  <cols>
    <col min="1" max="1" width="9" style="27"/>
    <col min="2" max="2" width="1.625" style="27" customWidth="1"/>
    <col min="3" max="3" width="3.125" style="27" customWidth="1"/>
    <col min="4" max="4" width="9" style="27"/>
    <col min="5" max="5" width="3.25" style="27" customWidth="1"/>
    <col min="6" max="6" width="9" style="27"/>
    <col min="7" max="7" width="3.25" style="27" customWidth="1"/>
    <col min="8" max="8" width="9" style="27"/>
    <col min="9" max="9" width="3.25" style="27" customWidth="1"/>
    <col min="10" max="10" width="9" style="27"/>
    <col min="11" max="13" width="3.25" style="27" customWidth="1"/>
    <col min="14" max="14" width="9" style="27"/>
    <col min="15" max="19" width="3.25" style="27" customWidth="1"/>
    <col min="20" max="20" width="9" style="27"/>
    <col min="21" max="23" width="2.875" style="27" customWidth="1"/>
    <col min="24" max="256" width="9" style="27"/>
    <col min="257" max="16384" width="9" style="2"/>
  </cols>
  <sheetData>
    <row r="1" ht="23" customHeight="1" spans="1:4">
      <c r="A1" s="26" t="s">
        <v>297</v>
      </c>
      <c r="B1" s="26"/>
      <c r="C1" s="26"/>
      <c r="D1" s="26"/>
    </row>
    <row r="2" ht="24" spans="1:24">
      <c r="A2" s="28" t="s">
        <v>298</v>
      </c>
      <c r="B2" s="28"/>
      <c r="C2" s="28"/>
      <c r="D2" s="28"/>
      <c r="E2" s="28"/>
      <c r="F2" s="28"/>
      <c r="G2" s="28"/>
      <c r="H2" s="28"/>
      <c r="I2" s="28"/>
      <c r="J2" s="28"/>
      <c r="K2" s="28"/>
      <c r="L2" s="28"/>
      <c r="M2" s="28"/>
      <c r="N2" s="28"/>
      <c r="O2" s="28"/>
      <c r="P2" s="28"/>
      <c r="Q2" s="28"/>
      <c r="R2" s="28"/>
      <c r="S2" s="28"/>
      <c r="T2" s="28"/>
      <c r="U2" s="28"/>
      <c r="V2" s="28"/>
      <c r="W2" s="28"/>
      <c r="X2" s="28"/>
    </row>
    <row r="3" ht="13.5" spans="1:24">
      <c r="A3" s="42" t="s">
        <v>2</v>
      </c>
      <c r="B3" s="42"/>
      <c r="C3" s="42"/>
      <c r="D3" s="42"/>
      <c r="E3" s="42"/>
      <c r="F3" s="42"/>
      <c r="G3" s="42"/>
      <c r="H3" s="42"/>
      <c r="I3" s="42"/>
      <c r="J3" s="42"/>
      <c r="K3" s="42"/>
      <c r="L3" s="42"/>
      <c r="M3" s="42"/>
      <c r="N3" s="42"/>
      <c r="O3" s="42"/>
      <c r="P3" s="42"/>
      <c r="Q3" s="42"/>
      <c r="R3" s="42"/>
      <c r="S3" s="42"/>
      <c r="T3" s="42"/>
      <c r="U3" s="42"/>
      <c r="V3" s="42"/>
      <c r="W3" s="42"/>
      <c r="X3" s="42"/>
    </row>
    <row r="4" ht="61" customHeight="1" spans="1:24">
      <c r="A4" s="5" t="s">
        <v>3</v>
      </c>
      <c r="B4" s="5"/>
      <c r="C4" s="5" t="s">
        <v>4</v>
      </c>
      <c r="D4" s="5"/>
      <c r="E4" s="5" t="s">
        <v>5</v>
      </c>
      <c r="F4" s="5"/>
      <c r="G4" s="5" t="s">
        <v>6</v>
      </c>
      <c r="H4" s="5"/>
      <c r="I4" s="5" t="s">
        <v>7</v>
      </c>
      <c r="J4" s="5"/>
      <c r="K4" s="5" t="s">
        <v>8</v>
      </c>
      <c r="L4" s="5"/>
      <c r="M4" s="5" t="s">
        <v>9</v>
      </c>
      <c r="N4" s="5"/>
      <c r="O4" s="5" t="s">
        <v>10</v>
      </c>
      <c r="P4" s="5"/>
      <c r="Q4" s="5" t="s">
        <v>11</v>
      </c>
      <c r="R4" s="5"/>
      <c r="S4" s="5" t="s">
        <v>12</v>
      </c>
      <c r="T4" s="5"/>
      <c r="U4" s="5" t="s">
        <v>13</v>
      </c>
      <c r="V4" s="5"/>
      <c r="W4" s="5" t="s">
        <v>14</v>
      </c>
      <c r="X4" s="5"/>
    </row>
    <row r="5" ht="61" customHeight="1" spans="1:24">
      <c r="A5" s="5"/>
      <c r="B5" s="5"/>
      <c r="C5" s="5" t="s">
        <v>15</v>
      </c>
      <c r="D5" s="5" t="s">
        <v>16</v>
      </c>
      <c r="E5" s="5" t="s">
        <v>17</v>
      </c>
      <c r="F5" s="5" t="s">
        <v>18</v>
      </c>
      <c r="G5" s="5" t="s">
        <v>17</v>
      </c>
      <c r="H5" s="5" t="s">
        <v>18</v>
      </c>
      <c r="I5" s="5" t="s">
        <v>17</v>
      </c>
      <c r="J5" s="5" t="s">
        <v>18</v>
      </c>
      <c r="K5" s="5" t="s">
        <v>17</v>
      </c>
      <c r="L5" s="5" t="s">
        <v>18</v>
      </c>
      <c r="M5" s="5" t="s">
        <v>17</v>
      </c>
      <c r="N5" s="5" t="s">
        <v>18</v>
      </c>
      <c r="O5" s="5" t="s">
        <v>17</v>
      </c>
      <c r="P5" s="5" t="s">
        <v>18</v>
      </c>
      <c r="Q5" s="5" t="s">
        <v>17</v>
      </c>
      <c r="R5" s="5" t="s">
        <v>18</v>
      </c>
      <c r="S5" s="5" t="s">
        <v>17</v>
      </c>
      <c r="T5" s="5" t="s">
        <v>18</v>
      </c>
      <c r="U5" s="5" t="s">
        <v>17</v>
      </c>
      <c r="V5" s="5" t="s">
        <v>18</v>
      </c>
      <c r="W5" s="5" t="s">
        <v>17</v>
      </c>
      <c r="X5" s="5" t="s">
        <v>18</v>
      </c>
    </row>
    <row r="6" ht="30" customHeight="1" spans="1:24">
      <c r="A6" s="43" t="s">
        <v>19</v>
      </c>
      <c r="B6" s="44"/>
      <c r="C6" s="5">
        <v>18</v>
      </c>
      <c r="D6" s="5">
        <f>F6+J6+T6+X6+H6+N6</f>
        <v>1224.83</v>
      </c>
      <c r="E6" s="5">
        <v>1</v>
      </c>
      <c r="F6" s="5">
        <v>60</v>
      </c>
      <c r="G6" s="5">
        <v>4</v>
      </c>
      <c r="H6" s="5">
        <f>275.7+350</f>
        <v>625.7</v>
      </c>
      <c r="I6" s="5">
        <v>6</v>
      </c>
      <c r="J6" s="5">
        <v>271</v>
      </c>
      <c r="K6" s="5"/>
      <c r="L6" s="5"/>
      <c r="M6" s="5">
        <v>2</v>
      </c>
      <c r="N6" s="5">
        <v>83.13</v>
      </c>
      <c r="O6" s="5"/>
      <c r="P6" s="5"/>
      <c r="Q6" s="5"/>
      <c r="R6" s="5"/>
      <c r="S6" s="5">
        <v>2</v>
      </c>
      <c r="T6" s="5">
        <v>21.6</v>
      </c>
      <c r="U6" s="5"/>
      <c r="V6" s="5"/>
      <c r="W6" s="5">
        <v>3</v>
      </c>
      <c r="X6" s="5">
        <v>163.4</v>
      </c>
    </row>
  </sheetData>
  <mergeCells count="16">
    <mergeCell ref="A1:D1"/>
    <mergeCell ref="A2:X2"/>
    <mergeCell ref="A3:X3"/>
    <mergeCell ref="C4:D4"/>
    <mergeCell ref="E4:F4"/>
    <mergeCell ref="G4:H4"/>
    <mergeCell ref="I4:J4"/>
    <mergeCell ref="K4:L4"/>
    <mergeCell ref="M4:N4"/>
    <mergeCell ref="O4:P4"/>
    <mergeCell ref="Q4:R4"/>
    <mergeCell ref="S4:T4"/>
    <mergeCell ref="U4:V4"/>
    <mergeCell ref="W4:X4"/>
    <mergeCell ref="A6:B6"/>
    <mergeCell ref="A4:B5"/>
  </mergeCells>
  <pageMargins left="0.75" right="0.75" top="1" bottom="1" header="0.509027777777778" footer="0.509027777777778"/>
  <pageSetup paperSize="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topLeftCell="A16" workbookViewId="0">
      <selection activeCell="R20" sqref="R20"/>
    </sheetView>
  </sheetViews>
  <sheetFormatPr defaultColWidth="9" defaultRowHeight="14.25"/>
  <cols>
    <col min="1" max="1" width="6.25" style="25" customWidth="1"/>
    <col min="2" max="2" width="7.525" style="25" customWidth="1"/>
    <col min="3" max="3" width="13.375" style="25" customWidth="1"/>
    <col min="4" max="4" width="9" style="25"/>
    <col min="5" max="5" width="4.375" style="25" customWidth="1"/>
    <col min="6" max="6" width="8.14166666666667" style="25" customWidth="1"/>
    <col min="7" max="8" width="9" style="25"/>
    <col min="9" max="9" width="18.75" style="25" customWidth="1"/>
    <col min="10" max="10" width="6.575" style="25" customWidth="1"/>
    <col min="11" max="11" width="9.875" style="25" customWidth="1"/>
    <col min="12" max="12" width="8.75" style="25" customWidth="1"/>
    <col min="13" max="13" width="10.7166666666667" style="25" customWidth="1"/>
    <col min="14" max="14" width="5.10833333333333" style="25" customWidth="1"/>
    <col min="15" max="15" width="14.175" style="25" customWidth="1"/>
    <col min="16" max="256" width="9" style="25"/>
    <col min="257" max="16384" width="9" style="2"/>
  </cols>
  <sheetData>
    <row r="1" s="25" customFormat="1" ht="18.75" spans="1:15">
      <c r="A1" s="26" t="s">
        <v>299</v>
      </c>
      <c r="B1" s="26"/>
      <c r="C1" s="27"/>
      <c r="D1" s="27"/>
      <c r="E1" s="27"/>
      <c r="F1" s="27"/>
      <c r="G1" s="27"/>
      <c r="H1" s="27"/>
      <c r="I1" s="27"/>
      <c r="J1" s="27"/>
      <c r="K1" s="27"/>
      <c r="L1" s="27"/>
      <c r="M1" s="34"/>
      <c r="N1" s="27"/>
      <c r="O1" s="27"/>
    </row>
    <row r="2" s="25" customFormat="1" ht="24" spans="1:15">
      <c r="A2" s="28" t="s">
        <v>300</v>
      </c>
      <c r="B2" s="28"/>
      <c r="C2" s="28"/>
      <c r="D2" s="28"/>
      <c r="E2" s="28"/>
      <c r="F2" s="28"/>
      <c r="G2" s="28"/>
      <c r="H2" s="28"/>
      <c r="I2" s="28"/>
      <c r="J2" s="28"/>
      <c r="K2" s="28"/>
      <c r="L2" s="28"/>
      <c r="M2" s="35"/>
      <c r="N2" s="28"/>
      <c r="O2" s="28"/>
    </row>
    <row r="3" s="25" customFormat="1" spans="1:15">
      <c r="A3" s="27"/>
      <c r="B3" s="27"/>
      <c r="C3" s="27"/>
      <c r="D3" s="27"/>
      <c r="E3" s="27"/>
      <c r="F3" s="27"/>
      <c r="G3" s="27"/>
      <c r="H3" s="27"/>
      <c r="I3" s="27"/>
      <c r="J3" s="27"/>
      <c r="K3" s="27"/>
      <c r="L3" s="27"/>
      <c r="M3" s="34"/>
      <c r="N3" s="27"/>
      <c r="O3" s="36" t="s">
        <v>2</v>
      </c>
    </row>
    <row r="4" s="25" customFormat="1" ht="33" customHeight="1" spans="1:15">
      <c r="A4" s="9" t="s">
        <v>22</v>
      </c>
      <c r="B4" s="9" t="s">
        <v>3</v>
      </c>
      <c r="C4" s="9" t="s">
        <v>23</v>
      </c>
      <c r="D4" s="9" t="s">
        <v>24</v>
      </c>
      <c r="E4" s="9" t="s">
        <v>25</v>
      </c>
      <c r="F4" s="9" t="s">
        <v>26</v>
      </c>
      <c r="G4" s="9" t="s">
        <v>27</v>
      </c>
      <c r="H4" s="9" t="s">
        <v>28</v>
      </c>
      <c r="I4" s="9" t="s">
        <v>29</v>
      </c>
      <c r="J4" s="9" t="s">
        <v>18</v>
      </c>
      <c r="K4" s="9" t="s">
        <v>30</v>
      </c>
      <c r="L4" s="9" t="s">
        <v>31</v>
      </c>
      <c r="M4" s="20" t="s">
        <v>32</v>
      </c>
      <c r="N4" s="9" t="s">
        <v>33</v>
      </c>
      <c r="O4" s="9" t="s">
        <v>34</v>
      </c>
    </row>
    <row r="5" s="25" customFormat="1" ht="73" customHeight="1" spans="1:15">
      <c r="A5" s="9" t="s">
        <v>35</v>
      </c>
      <c r="B5" s="9" t="s">
        <v>19</v>
      </c>
      <c r="C5" s="29" t="s">
        <v>301</v>
      </c>
      <c r="D5" s="9" t="s">
        <v>37</v>
      </c>
      <c r="E5" s="9" t="s">
        <v>38</v>
      </c>
      <c r="F5" s="9" t="s">
        <v>78</v>
      </c>
      <c r="G5" s="9" t="s">
        <v>302</v>
      </c>
      <c r="H5" s="9" t="s">
        <v>303</v>
      </c>
      <c r="I5" s="29" t="s">
        <v>304</v>
      </c>
      <c r="J5" s="37">
        <v>60</v>
      </c>
      <c r="K5" s="9" t="s">
        <v>43</v>
      </c>
      <c r="L5" s="9" t="s">
        <v>78</v>
      </c>
      <c r="M5" s="9" t="s">
        <v>305</v>
      </c>
      <c r="N5" s="37" t="s">
        <v>45</v>
      </c>
      <c r="O5" s="9" t="s">
        <v>306</v>
      </c>
    </row>
    <row r="6" s="25" customFormat="1" ht="61" customHeight="1" spans="1:15">
      <c r="A6" s="9" t="s">
        <v>35</v>
      </c>
      <c r="B6" s="9" t="s">
        <v>19</v>
      </c>
      <c r="C6" s="9" t="s">
        <v>307</v>
      </c>
      <c r="D6" s="9" t="s">
        <v>63</v>
      </c>
      <c r="E6" s="9" t="s">
        <v>38</v>
      </c>
      <c r="F6" s="9" t="s">
        <v>308</v>
      </c>
      <c r="G6" s="9" t="s">
        <v>302</v>
      </c>
      <c r="H6" s="9" t="s">
        <v>309</v>
      </c>
      <c r="I6" s="9" t="s">
        <v>310</v>
      </c>
      <c r="J6" s="9">
        <v>70</v>
      </c>
      <c r="K6" s="11" t="s">
        <v>311</v>
      </c>
      <c r="L6" s="9" t="s">
        <v>308</v>
      </c>
      <c r="M6" s="9" t="s">
        <v>197</v>
      </c>
      <c r="N6" s="9" t="s">
        <v>45</v>
      </c>
      <c r="O6" s="9" t="s">
        <v>197</v>
      </c>
    </row>
    <row r="7" s="25" customFormat="1" ht="61" customHeight="1" spans="1:15">
      <c r="A7" s="9" t="s">
        <v>35</v>
      </c>
      <c r="B7" s="9" t="s">
        <v>19</v>
      </c>
      <c r="C7" s="9" t="s">
        <v>312</v>
      </c>
      <c r="D7" s="9" t="s">
        <v>63</v>
      </c>
      <c r="E7" s="9" t="s">
        <v>38</v>
      </c>
      <c r="F7" s="9" t="s">
        <v>313</v>
      </c>
      <c r="G7" s="9" t="s">
        <v>302</v>
      </c>
      <c r="H7" s="9" t="s">
        <v>309</v>
      </c>
      <c r="I7" s="9" t="s">
        <v>314</v>
      </c>
      <c r="J7" s="9">
        <v>50</v>
      </c>
      <c r="K7" s="9" t="s">
        <v>43</v>
      </c>
      <c r="L7" s="9" t="s">
        <v>313</v>
      </c>
      <c r="M7" s="9" t="s">
        <v>197</v>
      </c>
      <c r="N7" s="9" t="s">
        <v>45</v>
      </c>
      <c r="O7" s="9" t="s">
        <v>197</v>
      </c>
    </row>
    <row r="8" s="25" customFormat="1" ht="54" customHeight="1" spans="1:15">
      <c r="A8" s="9" t="s">
        <v>35</v>
      </c>
      <c r="B8" s="9" t="s">
        <v>19</v>
      </c>
      <c r="C8" s="9" t="s">
        <v>315</v>
      </c>
      <c r="D8" s="9" t="s">
        <v>63</v>
      </c>
      <c r="E8" s="9" t="s">
        <v>38</v>
      </c>
      <c r="F8" s="9" t="s">
        <v>316</v>
      </c>
      <c r="G8" s="9" t="s">
        <v>302</v>
      </c>
      <c r="H8" s="9" t="s">
        <v>309</v>
      </c>
      <c r="I8" s="9" t="s">
        <v>317</v>
      </c>
      <c r="J8" s="9">
        <v>70</v>
      </c>
      <c r="K8" s="11" t="s">
        <v>311</v>
      </c>
      <c r="L8" s="9" t="s">
        <v>316</v>
      </c>
      <c r="M8" s="9" t="s">
        <v>197</v>
      </c>
      <c r="N8" s="9" t="s">
        <v>45</v>
      </c>
      <c r="O8" s="9" t="s">
        <v>197</v>
      </c>
    </row>
    <row r="9" s="25" customFormat="1" ht="51" customHeight="1" spans="1:15">
      <c r="A9" s="30" t="s">
        <v>35</v>
      </c>
      <c r="B9" s="31" t="s">
        <v>19</v>
      </c>
      <c r="C9" s="31" t="s">
        <v>318</v>
      </c>
      <c r="D9" s="31" t="s">
        <v>63</v>
      </c>
      <c r="E9" s="31" t="s">
        <v>38</v>
      </c>
      <c r="F9" s="31" t="s">
        <v>319</v>
      </c>
      <c r="G9" s="31" t="s">
        <v>302</v>
      </c>
      <c r="H9" s="31" t="s">
        <v>320</v>
      </c>
      <c r="I9" s="38" t="s">
        <v>321</v>
      </c>
      <c r="J9" s="31">
        <v>20</v>
      </c>
      <c r="K9" s="38" t="s">
        <v>322</v>
      </c>
      <c r="L9" s="31" t="s">
        <v>319</v>
      </c>
      <c r="M9" s="38" t="s">
        <v>197</v>
      </c>
      <c r="N9" s="31" t="s">
        <v>45</v>
      </c>
      <c r="O9" s="30" t="s">
        <v>183</v>
      </c>
    </row>
    <row r="10" s="25" customFormat="1" ht="57" customHeight="1" spans="1:15">
      <c r="A10" s="9" t="s">
        <v>35</v>
      </c>
      <c r="B10" s="9" t="s">
        <v>19</v>
      </c>
      <c r="C10" s="29" t="s">
        <v>323</v>
      </c>
      <c r="D10" s="9" t="s">
        <v>63</v>
      </c>
      <c r="E10" s="9" t="s">
        <v>38</v>
      </c>
      <c r="F10" s="9" t="s">
        <v>190</v>
      </c>
      <c r="G10" s="9" t="s">
        <v>302</v>
      </c>
      <c r="H10" s="9" t="s">
        <v>324</v>
      </c>
      <c r="I10" s="29" t="s">
        <v>188</v>
      </c>
      <c r="J10" s="37">
        <v>6</v>
      </c>
      <c r="K10" s="9" t="s">
        <v>43</v>
      </c>
      <c r="L10" s="9" t="s">
        <v>190</v>
      </c>
      <c r="M10" s="37" t="s">
        <v>305</v>
      </c>
      <c r="N10" s="37" t="s">
        <v>45</v>
      </c>
      <c r="O10" s="9" t="s">
        <v>183</v>
      </c>
    </row>
    <row r="11" s="25" customFormat="1" ht="81" customHeight="1" spans="1:15">
      <c r="A11" s="9" t="s">
        <v>35</v>
      </c>
      <c r="B11" s="9" t="s">
        <v>19</v>
      </c>
      <c r="C11" s="9" t="s">
        <v>325</v>
      </c>
      <c r="D11" s="9" t="s">
        <v>63</v>
      </c>
      <c r="E11" s="9" t="s">
        <v>38</v>
      </c>
      <c r="F11" s="9" t="s">
        <v>51</v>
      </c>
      <c r="G11" s="9" t="s">
        <v>302</v>
      </c>
      <c r="H11" s="9" t="s">
        <v>303</v>
      </c>
      <c r="I11" s="9" t="s">
        <v>326</v>
      </c>
      <c r="J11" s="9">
        <v>55</v>
      </c>
      <c r="K11" s="9" t="s">
        <v>43</v>
      </c>
      <c r="L11" s="9" t="s">
        <v>51</v>
      </c>
      <c r="M11" s="37" t="s">
        <v>305</v>
      </c>
      <c r="N11" s="9" t="s">
        <v>45</v>
      </c>
      <c r="O11" s="9" t="s">
        <v>327</v>
      </c>
    </row>
    <row r="12" s="25" customFormat="1" ht="54" customHeight="1" spans="1:15">
      <c r="A12" s="9" t="s">
        <v>35</v>
      </c>
      <c r="B12" s="9" t="s">
        <v>19</v>
      </c>
      <c r="C12" s="9" t="s">
        <v>328</v>
      </c>
      <c r="D12" s="9" t="s">
        <v>90</v>
      </c>
      <c r="E12" s="9" t="s">
        <v>38</v>
      </c>
      <c r="F12" s="9" t="s">
        <v>329</v>
      </c>
      <c r="G12" s="9" t="s">
        <v>330</v>
      </c>
      <c r="H12" s="9" t="s">
        <v>331</v>
      </c>
      <c r="I12" s="9" t="s">
        <v>332</v>
      </c>
      <c r="J12" s="9">
        <v>255.7</v>
      </c>
      <c r="K12" s="11" t="s">
        <v>333</v>
      </c>
      <c r="L12" s="9" t="s">
        <v>334</v>
      </c>
      <c r="M12" s="9" t="s">
        <v>335</v>
      </c>
      <c r="N12" s="9" t="s">
        <v>45</v>
      </c>
      <c r="O12" s="9" t="s">
        <v>239</v>
      </c>
    </row>
    <row r="13" s="25" customFormat="1" ht="87" customHeight="1" spans="1:15">
      <c r="A13" s="9" t="s">
        <v>35</v>
      </c>
      <c r="B13" s="9" t="s">
        <v>19</v>
      </c>
      <c r="C13" s="9" t="s">
        <v>336</v>
      </c>
      <c r="D13" s="9" t="s">
        <v>90</v>
      </c>
      <c r="E13" s="9" t="s">
        <v>38</v>
      </c>
      <c r="F13" s="9" t="s">
        <v>337</v>
      </c>
      <c r="G13" s="9" t="s">
        <v>302</v>
      </c>
      <c r="H13" s="9" t="s">
        <v>338</v>
      </c>
      <c r="I13" s="39" t="s">
        <v>339</v>
      </c>
      <c r="J13" s="40">
        <v>20</v>
      </c>
      <c r="K13" s="40" t="s">
        <v>43</v>
      </c>
      <c r="L13" s="40" t="s">
        <v>340</v>
      </c>
      <c r="M13" s="40" t="s">
        <v>341</v>
      </c>
      <c r="N13" s="40" t="s">
        <v>45</v>
      </c>
      <c r="O13" s="9" t="s">
        <v>342</v>
      </c>
    </row>
    <row r="14" s="25" customFormat="1" ht="108" customHeight="1" spans="1:15">
      <c r="A14" s="30" t="s">
        <v>35</v>
      </c>
      <c r="B14" s="30" t="s">
        <v>19</v>
      </c>
      <c r="C14" s="32" t="s">
        <v>343</v>
      </c>
      <c r="D14" s="33" t="s">
        <v>90</v>
      </c>
      <c r="E14" s="31" t="s">
        <v>204</v>
      </c>
      <c r="F14" s="31" t="s">
        <v>41</v>
      </c>
      <c r="G14" s="31" t="s">
        <v>302</v>
      </c>
      <c r="H14" s="30" t="s">
        <v>344</v>
      </c>
      <c r="I14" s="32" t="s">
        <v>345</v>
      </c>
      <c r="J14" s="33">
        <v>300</v>
      </c>
      <c r="K14" s="38" t="s">
        <v>43</v>
      </c>
      <c r="L14" s="31" t="s">
        <v>207</v>
      </c>
      <c r="M14" s="9" t="s">
        <v>208</v>
      </c>
      <c r="N14" s="6" t="s">
        <v>45</v>
      </c>
      <c r="O14" s="32" t="s">
        <v>223</v>
      </c>
    </row>
    <row r="15" s="25" customFormat="1" ht="63" customHeight="1" spans="1:15">
      <c r="A15" s="30" t="s">
        <v>35</v>
      </c>
      <c r="B15" s="30" t="s">
        <v>19</v>
      </c>
      <c r="C15" s="32" t="s">
        <v>346</v>
      </c>
      <c r="D15" s="33" t="s">
        <v>90</v>
      </c>
      <c r="E15" s="31" t="s">
        <v>204</v>
      </c>
      <c r="F15" s="31" t="s">
        <v>51</v>
      </c>
      <c r="G15" s="31" t="s">
        <v>302</v>
      </c>
      <c r="H15" s="30" t="s">
        <v>347</v>
      </c>
      <c r="I15" s="32" t="s">
        <v>348</v>
      </c>
      <c r="J15" s="33">
        <v>50</v>
      </c>
      <c r="K15" s="38" t="s">
        <v>43</v>
      </c>
      <c r="L15" s="31" t="s">
        <v>349</v>
      </c>
      <c r="M15" s="9" t="s">
        <v>208</v>
      </c>
      <c r="N15" s="6" t="s">
        <v>45</v>
      </c>
      <c r="O15" s="32" t="s">
        <v>223</v>
      </c>
    </row>
    <row r="16" s="25" customFormat="1" ht="90" customHeight="1" spans="1:15">
      <c r="A16" s="9" t="s">
        <v>35</v>
      </c>
      <c r="B16" s="9" t="s">
        <v>19</v>
      </c>
      <c r="C16" s="9" t="s">
        <v>350</v>
      </c>
      <c r="D16" s="9" t="s">
        <v>129</v>
      </c>
      <c r="E16" s="9" t="s">
        <v>81</v>
      </c>
      <c r="F16" s="9" t="s">
        <v>351</v>
      </c>
      <c r="G16" s="9" t="s">
        <v>302</v>
      </c>
      <c r="H16" s="9" t="s">
        <v>118</v>
      </c>
      <c r="I16" s="29" t="s">
        <v>352</v>
      </c>
      <c r="J16" s="9">
        <v>19.2</v>
      </c>
      <c r="K16" s="9" t="s">
        <v>43</v>
      </c>
      <c r="L16" s="9" t="s">
        <v>351</v>
      </c>
      <c r="M16" s="9" t="s">
        <v>353</v>
      </c>
      <c r="N16" s="37" t="s">
        <v>45</v>
      </c>
      <c r="O16" s="9" t="s">
        <v>354</v>
      </c>
    </row>
    <row r="17" s="25" customFormat="1" ht="58" customHeight="1" spans="1:15">
      <c r="A17" s="9" t="s">
        <v>35</v>
      </c>
      <c r="B17" s="9" t="s">
        <v>19</v>
      </c>
      <c r="C17" s="9" t="s">
        <v>355</v>
      </c>
      <c r="D17" s="9" t="s">
        <v>129</v>
      </c>
      <c r="E17" s="9" t="s">
        <v>81</v>
      </c>
      <c r="F17" s="9" t="s">
        <v>41</v>
      </c>
      <c r="G17" s="9" t="s">
        <v>302</v>
      </c>
      <c r="H17" s="9" t="s">
        <v>118</v>
      </c>
      <c r="I17" s="29" t="s">
        <v>356</v>
      </c>
      <c r="J17" s="9">
        <v>2.4</v>
      </c>
      <c r="K17" s="9" t="s">
        <v>43</v>
      </c>
      <c r="L17" s="29" t="s">
        <v>41</v>
      </c>
      <c r="M17" s="9" t="s">
        <v>357</v>
      </c>
      <c r="N17" s="37" t="s">
        <v>45</v>
      </c>
      <c r="O17" s="29" t="s">
        <v>270</v>
      </c>
    </row>
    <row r="18" s="25" customFormat="1" ht="59" customHeight="1" spans="1:15">
      <c r="A18" s="9" t="s">
        <v>35</v>
      </c>
      <c r="B18" s="9" t="s">
        <v>19</v>
      </c>
      <c r="C18" s="9" t="s">
        <v>358</v>
      </c>
      <c r="D18" s="9" t="s">
        <v>117</v>
      </c>
      <c r="E18" s="9" t="s">
        <v>81</v>
      </c>
      <c r="F18" s="9" t="s">
        <v>19</v>
      </c>
      <c r="G18" s="9" t="s">
        <v>359</v>
      </c>
      <c r="H18" s="9" t="s">
        <v>360</v>
      </c>
      <c r="I18" s="9" t="s">
        <v>276</v>
      </c>
      <c r="J18" s="9">
        <v>53.13</v>
      </c>
      <c r="K18" s="9" t="s">
        <v>43</v>
      </c>
      <c r="L18" s="9" t="s">
        <v>277</v>
      </c>
      <c r="M18" s="9" t="s">
        <v>278</v>
      </c>
      <c r="N18" s="9" t="s">
        <v>45</v>
      </c>
      <c r="O18" s="29" t="s">
        <v>279</v>
      </c>
    </row>
    <row r="19" s="25" customFormat="1" ht="59" customHeight="1" spans="1:15">
      <c r="A19" s="9" t="s">
        <v>35</v>
      </c>
      <c r="B19" s="9" t="s">
        <v>19</v>
      </c>
      <c r="C19" s="9" t="s">
        <v>361</v>
      </c>
      <c r="D19" s="9" t="s">
        <v>117</v>
      </c>
      <c r="E19" s="9" t="s">
        <v>81</v>
      </c>
      <c r="F19" s="9" t="s">
        <v>19</v>
      </c>
      <c r="G19" s="9" t="s">
        <v>362</v>
      </c>
      <c r="H19" s="9" t="s">
        <v>282</v>
      </c>
      <c r="I19" s="41" t="s">
        <v>283</v>
      </c>
      <c r="J19" s="9">
        <v>30</v>
      </c>
      <c r="K19" s="9" t="s">
        <v>43</v>
      </c>
      <c r="L19" s="41" t="s">
        <v>284</v>
      </c>
      <c r="M19" s="9" t="s">
        <v>120</v>
      </c>
      <c r="N19" s="9" t="s">
        <v>45</v>
      </c>
      <c r="O19" s="9" t="s">
        <v>285</v>
      </c>
    </row>
    <row r="20" s="25" customFormat="1" ht="70" customHeight="1" spans="1:15">
      <c r="A20" s="9" t="s">
        <v>35</v>
      </c>
      <c r="B20" s="9" t="s">
        <v>19</v>
      </c>
      <c r="C20" s="9" t="s">
        <v>363</v>
      </c>
      <c r="D20" s="9" t="s">
        <v>134</v>
      </c>
      <c r="E20" s="9" t="s">
        <v>81</v>
      </c>
      <c r="F20" s="9" t="s">
        <v>351</v>
      </c>
      <c r="G20" s="9" t="s">
        <v>302</v>
      </c>
      <c r="H20" s="9" t="s">
        <v>135</v>
      </c>
      <c r="I20" s="29" t="s">
        <v>136</v>
      </c>
      <c r="J20" s="9">
        <v>114.3</v>
      </c>
      <c r="K20" s="9" t="s">
        <v>43</v>
      </c>
      <c r="L20" s="9" t="s">
        <v>351</v>
      </c>
      <c r="M20" s="9" t="s">
        <v>137</v>
      </c>
      <c r="N20" s="37" t="s">
        <v>45</v>
      </c>
      <c r="O20" s="29" t="s">
        <v>292</v>
      </c>
    </row>
    <row r="21" s="25" customFormat="1" ht="70" customHeight="1" spans="1:15">
      <c r="A21" s="9" t="s">
        <v>35</v>
      </c>
      <c r="B21" s="9" t="s">
        <v>19</v>
      </c>
      <c r="C21" s="9" t="s">
        <v>364</v>
      </c>
      <c r="D21" s="9" t="s">
        <v>134</v>
      </c>
      <c r="E21" s="9" t="s">
        <v>81</v>
      </c>
      <c r="F21" s="9" t="s">
        <v>351</v>
      </c>
      <c r="G21" s="9" t="s">
        <v>302</v>
      </c>
      <c r="H21" s="9" t="s">
        <v>135</v>
      </c>
      <c r="I21" s="29" t="s">
        <v>365</v>
      </c>
      <c r="J21" s="9">
        <v>3.7</v>
      </c>
      <c r="K21" s="9" t="s">
        <v>43</v>
      </c>
      <c r="L21" s="9" t="s">
        <v>351</v>
      </c>
      <c r="M21" s="9" t="s">
        <v>366</v>
      </c>
      <c r="N21" s="37" t="s">
        <v>45</v>
      </c>
      <c r="O21" s="29" t="s">
        <v>367</v>
      </c>
    </row>
    <row r="22" s="25" customFormat="1" ht="61" customHeight="1" spans="1:15">
      <c r="A22" s="9" t="s">
        <v>35</v>
      </c>
      <c r="B22" s="9" t="s">
        <v>19</v>
      </c>
      <c r="C22" s="9" t="s">
        <v>368</v>
      </c>
      <c r="D22" s="9" t="s">
        <v>134</v>
      </c>
      <c r="E22" s="9" t="s">
        <v>81</v>
      </c>
      <c r="F22" s="9" t="s">
        <v>351</v>
      </c>
      <c r="G22" s="9" t="s">
        <v>302</v>
      </c>
      <c r="H22" s="9" t="s">
        <v>135</v>
      </c>
      <c r="I22" s="9" t="s">
        <v>287</v>
      </c>
      <c r="J22" s="9">
        <v>45.4</v>
      </c>
      <c r="K22" s="9" t="s">
        <v>43</v>
      </c>
      <c r="L22" s="9" t="s">
        <v>351</v>
      </c>
      <c r="M22" s="9" t="s">
        <v>145</v>
      </c>
      <c r="N22" s="9" t="s">
        <v>45</v>
      </c>
      <c r="O22" s="38" t="s">
        <v>288</v>
      </c>
    </row>
  </sheetData>
  <mergeCells count="2">
    <mergeCell ref="A1:B1"/>
    <mergeCell ref="A2:O2"/>
  </mergeCells>
  <pageMargins left="0.709027777777778" right="0.46875" top="0.9" bottom="0.788888888888889" header="0.509027777777778" footer="0.509027777777778"/>
  <pageSetup paperSize="9" scale="8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workbookViewId="0">
      <selection activeCell="V13" sqref="V13"/>
    </sheetView>
  </sheetViews>
  <sheetFormatPr defaultColWidth="9" defaultRowHeight="13.5" outlineLevelRow="5"/>
  <cols>
    <col min="1" max="1" width="6" customWidth="1"/>
    <col min="2" max="2" width="6.125" customWidth="1"/>
    <col min="3" max="3" width="5.125" customWidth="1"/>
    <col min="4" max="4" width="5.625" customWidth="1"/>
    <col min="5" max="5" width="5.25" customWidth="1"/>
    <col min="6" max="6" width="5.75" customWidth="1"/>
    <col min="7" max="7" width="5" customWidth="1"/>
    <col min="8" max="8" width="6.625" customWidth="1"/>
    <col min="9" max="9" width="5" customWidth="1"/>
    <col min="10" max="10" width="4.75" customWidth="1"/>
    <col min="11" max="12" width="4.625" customWidth="1"/>
    <col min="13" max="13" width="5" customWidth="1"/>
    <col min="14" max="14" width="5.625" customWidth="1"/>
    <col min="15" max="15" width="4.5" customWidth="1"/>
    <col min="16" max="16" width="4.375" customWidth="1"/>
    <col min="17" max="17" width="5" customWidth="1"/>
    <col min="18" max="18" width="4.25" customWidth="1"/>
    <col min="19" max="20" width="5.75" customWidth="1"/>
    <col min="21" max="21" width="4.375" customWidth="1"/>
    <col min="22" max="22" width="4.75" customWidth="1"/>
    <col min="23" max="23" width="5" customWidth="1"/>
    <col min="24" max="24" width="4.625" customWidth="1"/>
  </cols>
  <sheetData>
    <row r="1" ht="14.25" spans="1:24">
      <c r="A1" s="1" t="s">
        <v>369</v>
      </c>
      <c r="B1" s="2"/>
      <c r="C1" s="2"/>
      <c r="D1" s="2"/>
      <c r="E1" s="2"/>
      <c r="F1" s="2"/>
      <c r="G1" s="2"/>
      <c r="H1" s="2"/>
      <c r="I1" s="2"/>
      <c r="J1" s="2"/>
      <c r="K1" s="2"/>
      <c r="L1" s="2"/>
      <c r="M1" s="2"/>
      <c r="N1" s="2"/>
      <c r="O1" s="2"/>
      <c r="P1" s="2"/>
      <c r="Q1" s="2"/>
      <c r="R1" s="2"/>
      <c r="S1" s="2"/>
      <c r="T1" s="2"/>
      <c r="U1" s="2"/>
      <c r="V1" s="2"/>
      <c r="W1" s="2"/>
      <c r="X1" s="2"/>
    </row>
    <row r="2" ht="24" spans="1:24">
      <c r="A2" s="3" t="s">
        <v>370</v>
      </c>
      <c r="B2" s="3"/>
      <c r="C2" s="3"/>
      <c r="D2" s="3"/>
      <c r="E2" s="3"/>
      <c r="F2" s="3"/>
      <c r="G2" s="3"/>
      <c r="H2" s="3"/>
      <c r="I2" s="3"/>
      <c r="J2" s="3"/>
      <c r="K2" s="3"/>
      <c r="L2" s="3"/>
      <c r="M2" s="3"/>
      <c r="N2" s="3"/>
      <c r="O2" s="3"/>
      <c r="P2" s="3"/>
      <c r="Q2" s="3"/>
      <c r="R2" s="3"/>
      <c r="S2" s="3"/>
      <c r="T2" s="3"/>
      <c r="U2" s="3"/>
      <c r="V2" s="3"/>
      <c r="W2" s="3"/>
      <c r="X2" s="3"/>
    </row>
    <row r="3" spans="1:24">
      <c r="A3" s="21" t="s">
        <v>2</v>
      </c>
      <c r="B3" s="21"/>
      <c r="C3" s="21"/>
      <c r="D3" s="21"/>
      <c r="E3" s="21"/>
      <c r="F3" s="21"/>
      <c r="G3" s="21"/>
      <c r="H3" s="21"/>
      <c r="I3" s="21"/>
      <c r="J3" s="21"/>
      <c r="K3" s="21"/>
      <c r="L3" s="21"/>
      <c r="M3" s="21"/>
      <c r="N3" s="21"/>
      <c r="O3" s="21"/>
      <c r="P3" s="21"/>
      <c r="Q3" s="21"/>
      <c r="R3" s="21"/>
      <c r="S3" s="21"/>
      <c r="T3" s="21"/>
      <c r="U3" s="21"/>
      <c r="V3" s="21"/>
      <c r="W3" s="21"/>
      <c r="X3" s="21"/>
    </row>
    <row r="4" ht="39" customHeight="1" spans="1:24">
      <c r="A4" s="4" t="s">
        <v>3</v>
      </c>
      <c r="B4" s="4"/>
      <c r="C4" s="4" t="s">
        <v>371</v>
      </c>
      <c r="D4" s="4"/>
      <c r="E4" s="4" t="s">
        <v>5</v>
      </c>
      <c r="F4" s="4"/>
      <c r="G4" s="4" t="s">
        <v>6</v>
      </c>
      <c r="H4" s="4"/>
      <c r="I4" s="4" t="s">
        <v>7</v>
      </c>
      <c r="J4" s="4"/>
      <c r="K4" s="5" t="s">
        <v>8</v>
      </c>
      <c r="L4" s="5"/>
      <c r="M4" s="4" t="s">
        <v>9</v>
      </c>
      <c r="N4" s="4"/>
      <c r="O4" s="5" t="s">
        <v>10</v>
      </c>
      <c r="P4" s="5"/>
      <c r="Q4" s="5" t="s">
        <v>11</v>
      </c>
      <c r="R4" s="5"/>
      <c r="S4" s="4" t="s">
        <v>12</v>
      </c>
      <c r="T4" s="4"/>
      <c r="U4" s="5" t="s">
        <v>13</v>
      </c>
      <c r="V4" s="5"/>
      <c r="W4" s="4" t="s">
        <v>14</v>
      </c>
      <c r="X4" s="4"/>
    </row>
    <row r="5" ht="39" customHeight="1" spans="1:24">
      <c r="A5" s="4"/>
      <c r="B5" s="4"/>
      <c r="C5" s="5" t="s">
        <v>15</v>
      </c>
      <c r="D5" s="5" t="s">
        <v>16</v>
      </c>
      <c r="E5" s="5" t="s">
        <v>17</v>
      </c>
      <c r="F5" s="5" t="s">
        <v>18</v>
      </c>
      <c r="G5" s="5" t="s">
        <v>17</v>
      </c>
      <c r="H5" s="5" t="s">
        <v>18</v>
      </c>
      <c r="I5" s="5" t="s">
        <v>17</v>
      </c>
      <c r="J5" s="5" t="s">
        <v>18</v>
      </c>
      <c r="K5" s="5" t="s">
        <v>17</v>
      </c>
      <c r="L5" s="5" t="s">
        <v>18</v>
      </c>
      <c r="M5" s="5" t="s">
        <v>17</v>
      </c>
      <c r="N5" s="5" t="s">
        <v>18</v>
      </c>
      <c r="O5" s="5" t="s">
        <v>17</v>
      </c>
      <c r="P5" s="5" t="s">
        <v>18</v>
      </c>
      <c r="Q5" s="5" t="s">
        <v>17</v>
      </c>
      <c r="R5" s="5" t="s">
        <v>18</v>
      </c>
      <c r="S5" s="5" t="s">
        <v>17</v>
      </c>
      <c r="T5" s="5" t="s">
        <v>18</v>
      </c>
      <c r="U5" s="5" t="s">
        <v>17</v>
      </c>
      <c r="V5" s="5" t="s">
        <v>18</v>
      </c>
      <c r="W5" s="5" t="s">
        <v>17</v>
      </c>
      <c r="X5" s="5" t="s">
        <v>18</v>
      </c>
    </row>
    <row r="6" ht="33" customHeight="1" spans="1:24">
      <c r="A6" s="22" t="s">
        <v>19</v>
      </c>
      <c r="B6" s="23"/>
      <c r="C6" s="24">
        <f>E6+G6+I6+M6+S6+W6</f>
        <v>21</v>
      </c>
      <c r="D6" s="24">
        <f>F6+H6+J6+N6+T6+X6</f>
        <v>843</v>
      </c>
      <c r="E6" s="24">
        <v>5</v>
      </c>
      <c r="F6" s="24">
        <v>259</v>
      </c>
      <c r="G6" s="24">
        <v>5</v>
      </c>
      <c r="H6" s="24">
        <v>316</v>
      </c>
      <c r="I6" s="24">
        <v>7</v>
      </c>
      <c r="J6" s="24">
        <v>179</v>
      </c>
      <c r="K6" s="24"/>
      <c r="L6" s="24"/>
      <c r="M6" s="24">
        <v>1</v>
      </c>
      <c r="N6" s="24">
        <v>21</v>
      </c>
      <c r="O6" s="24"/>
      <c r="P6" s="24"/>
      <c r="Q6" s="24"/>
      <c r="R6" s="24"/>
      <c r="S6" s="24">
        <v>1</v>
      </c>
      <c r="T6" s="24">
        <v>18</v>
      </c>
      <c r="U6" s="24"/>
      <c r="V6" s="24"/>
      <c r="W6" s="24">
        <v>2</v>
      </c>
      <c r="X6" s="24">
        <v>50</v>
      </c>
    </row>
  </sheetData>
  <mergeCells count="15">
    <mergeCell ref="A2:X2"/>
    <mergeCell ref="A3:X3"/>
    <mergeCell ref="C4:D4"/>
    <mergeCell ref="E4:F4"/>
    <mergeCell ref="G4:H4"/>
    <mergeCell ref="I4:J4"/>
    <mergeCell ref="K4:L4"/>
    <mergeCell ref="M4:N4"/>
    <mergeCell ref="O4:P4"/>
    <mergeCell ref="Q4:R4"/>
    <mergeCell ref="S4:T4"/>
    <mergeCell ref="U4:V4"/>
    <mergeCell ref="W4:X4"/>
    <mergeCell ref="A6:B6"/>
    <mergeCell ref="A4:B5"/>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9" workbookViewId="0">
      <selection activeCell="Q10" sqref="Q10"/>
    </sheetView>
  </sheetViews>
  <sheetFormatPr defaultColWidth="9" defaultRowHeight="13.5"/>
  <cols>
    <col min="1" max="1" width="5.5" customWidth="1"/>
    <col min="2" max="2" width="7.75" customWidth="1"/>
    <col min="3" max="3" width="8.25" customWidth="1"/>
    <col min="4" max="4" width="7.625" customWidth="1"/>
    <col min="5" max="5" width="5.5" customWidth="1"/>
    <col min="9" max="9" width="17.75" customWidth="1"/>
    <col min="10" max="10" width="4.875" customWidth="1"/>
    <col min="11" max="11" width="7.375" customWidth="1"/>
    <col min="12" max="12" width="8.75" customWidth="1"/>
    <col min="14" max="14" width="5.375" customWidth="1"/>
    <col min="15" max="15" width="11.375" customWidth="1"/>
  </cols>
  <sheetData>
    <row r="1" ht="14.25" spans="1:15">
      <c r="A1" s="1" t="s">
        <v>372</v>
      </c>
      <c r="B1" s="2"/>
      <c r="C1" s="2"/>
      <c r="D1" s="2"/>
      <c r="E1" s="2"/>
      <c r="F1" s="2"/>
      <c r="G1" s="2"/>
      <c r="H1" s="2"/>
      <c r="I1" s="2"/>
      <c r="J1" s="2"/>
      <c r="K1" s="2"/>
      <c r="L1" s="2"/>
      <c r="M1" s="16"/>
      <c r="N1" s="2"/>
      <c r="O1" s="2"/>
    </row>
    <row r="2" ht="24" spans="1:15">
      <c r="A2" s="3" t="s">
        <v>373</v>
      </c>
      <c r="B2" s="3"/>
      <c r="C2" s="3"/>
      <c r="D2" s="3"/>
      <c r="E2" s="3"/>
      <c r="F2" s="3"/>
      <c r="G2" s="3"/>
      <c r="H2" s="3"/>
      <c r="I2" s="3"/>
      <c r="J2" s="3"/>
      <c r="K2" s="3"/>
      <c r="L2" s="3"/>
      <c r="M2" s="17"/>
      <c r="N2" s="3"/>
      <c r="O2" s="3"/>
    </row>
    <row r="3" ht="14.25" spans="1:15">
      <c r="A3" s="2"/>
      <c r="B3" s="2"/>
      <c r="C3" s="2"/>
      <c r="D3" s="2"/>
      <c r="E3" s="2"/>
      <c r="F3" s="2"/>
      <c r="G3" s="2"/>
      <c r="H3" s="2"/>
      <c r="I3" s="2"/>
      <c r="J3" s="2"/>
      <c r="K3" s="2"/>
      <c r="L3" s="2"/>
      <c r="M3" s="16"/>
      <c r="N3" s="2"/>
      <c r="O3" s="2"/>
    </row>
    <row r="4" ht="30" customHeight="1" spans="1:15">
      <c r="A4" s="4" t="s">
        <v>22</v>
      </c>
      <c r="B4" s="5" t="s">
        <v>3</v>
      </c>
      <c r="C4" s="5" t="s">
        <v>23</v>
      </c>
      <c r="D4" s="5" t="s">
        <v>24</v>
      </c>
      <c r="E4" s="5" t="s">
        <v>25</v>
      </c>
      <c r="F4" s="4" t="s">
        <v>26</v>
      </c>
      <c r="G4" s="4" t="s">
        <v>27</v>
      </c>
      <c r="H4" s="4" t="s">
        <v>28</v>
      </c>
      <c r="I4" s="4" t="s">
        <v>29</v>
      </c>
      <c r="J4" s="5" t="s">
        <v>18</v>
      </c>
      <c r="K4" s="5" t="s">
        <v>30</v>
      </c>
      <c r="L4" s="5" t="s">
        <v>31</v>
      </c>
      <c r="M4" s="18" t="s">
        <v>32</v>
      </c>
      <c r="N4" s="5" t="s">
        <v>33</v>
      </c>
      <c r="O4" s="4" t="s">
        <v>34</v>
      </c>
    </row>
    <row r="5" ht="66" customHeight="1" spans="1:15">
      <c r="A5" s="6" t="s">
        <v>35</v>
      </c>
      <c r="B5" s="6" t="s">
        <v>19</v>
      </c>
      <c r="C5" s="7" t="s">
        <v>36</v>
      </c>
      <c r="D5" s="8" t="s">
        <v>37</v>
      </c>
      <c r="E5" s="9" t="s">
        <v>38</v>
      </c>
      <c r="F5" s="10" t="s">
        <v>374</v>
      </c>
      <c r="G5" s="11" t="s">
        <v>40</v>
      </c>
      <c r="H5" s="10" t="s">
        <v>41</v>
      </c>
      <c r="I5" s="19" t="s">
        <v>42</v>
      </c>
      <c r="J5" s="10">
        <v>47</v>
      </c>
      <c r="K5" s="6" t="s">
        <v>43</v>
      </c>
      <c r="L5" s="10" t="s">
        <v>374</v>
      </c>
      <c r="M5" s="20" t="s">
        <v>44</v>
      </c>
      <c r="N5" s="6" t="s">
        <v>45</v>
      </c>
      <c r="O5" s="20" t="s">
        <v>44</v>
      </c>
    </row>
    <row r="6" ht="99" customHeight="1" spans="1:15">
      <c r="A6" s="6" t="s">
        <v>35</v>
      </c>
      <c r="B6" s="6" t="s">
        <v>19</v>
      </c>
      <c r="C6" s="12" t="s">
        <v>46</v>
      </c>
      <c r="D6" s="8" t="s">
        <v>37</v>
      </c>
      <c r="E6" s="9" t="s">
        <v>38</v>
      </c>
      <c r="F6" s="10" t="s">
        <v>375</v>
      </c>
      <c r="G6" s="11" t="s">
        <v>40</v>
      </c>
      <c r="H6" s="10" t="s">
        <v>41</v>
      </c>
      <c r="I6" s="19" t="s">
        <v>48</v>
      </c>
      <c r="J6" s="10">
        <v>100</v>
      </c>
      <c r="K6" s="6" t="s">
        <v>43</v>
      </c>
      <c r="L6" s="10" t="s">
        <v>375</v>
      </c>
      <c r="M6" s="20" t="s">
        <v>49</v>
      </c>
      <c r="N6" s="6" t="s">
        <v>45</v>
      </c>
      <c r="O6" s="20" t="s">
        <v>49</v>
      </c>
    </row>
    <row r="7" ht="60" spans="1:15">
      <c r="A7" s="6" t="s">
        <v>35</v>
      </c>
      <c r="B7" s="6" t="s">
        <v>19</v>
      </c>
      <c r="C7" s="7" t="s">
        <v>50</v>
      </c>
      <c r="D7" s="8" t="s">
        <v>37</v>
      </c>
      <c r="E7" s="9" t="s">
        <v>38</v>
      </c>
      <c r="F7" s="10" t="s">
        <v>376</v>
      </c>
      <c r="G7" s="11" t="s">
        <v>40</v>
      </c>
      <c r="H7" s="10" t="s">
        <v>41</v>
      </c>
      <c r="I7" s="19" t="s">
        <v>52</v>
      </c>
      <c r="J7" s="10">
        <v>28</v>
      </c>
      <c r="K7" s="6" t="s">
        <v>43</v>
      </c>
      <c r="L7" s="10" t="s">
        <v>376</v>
      </c>
      <c r="M7" s="20" t="s">
        <v>49</v>
      </c>
      <c r="N7" s="6" t="s">
        <v>45</v>
      </c>
      <c r="O7" s="20" t="s">
        <v>49</v>
      </c>
    </row>
    <row r="8" ht="60" spans="1:15">
      <c r="A8" s="6" t="s">
        <v>35</v>
      </c>
      <c r="B8" s="6" t="s">
        <v>19</v>
      </c>
      <c r="C8" s="7" t="s">
        <v>53</v>
      </c>
      <c r="D8" s="8" t="s">
        <v>37</v>
      </c>
      <c r="E8" s="9" t="s">
        <v>38</v>
      </c>
      <c r="F8" s="10" t="s">
        <v>374</v>
      </c>
      <c r="G8" s="11" t="s">
        <v>40</v>
      </c>
      <c r="H8" s="10" t="s">
        <v>41</v>
      </c>
      <c r="I8" s="19" t="s">
        <v>54</v>
      </c>
      <c r="J8" s="10">
        <v>25</v>
      </c>
      <c r="K8" s="6" t="s">
        <v>43</v>
      </c>
      <c r="L8" s="10" t="s">
        <v>374</v>
      </c>
      <c r="M8" s="20" t="s">
        <v>55</v>
      </c>
      <c r="N8" s="6" t="s">
        <v>45</v>
      </c>
      <c r="O8" s="20" t="s">
        <v>55</v>
      </c>
    </row>
    <row r="9" ht="66" customHeight="1" spans="1:15">
      <c r="A9" s="6" t="s">
        <v>35</v>
      </c>
      <c r="B9" s="6" t="s">
        <v>19</v>
      </c>
      <c r="C9" s="13" t="s">
        <v>56</v>
      </c>
      <c r="D9" s="9" t="s">
        <v>37</v>
      </c>
      <c r="E9" s="9" t="s">
        <v>38</v>
      </c>
      <c r="F9" s="14" t="s">
        <v>377</v>
      </c>
      <c r="G9" s="11" t="s">
        <v>58</v>
      </c>
      <c r="H9" s="10" t="s">
        <v>59</v>
      </c>
      <c r="I9" s="19" t="s">
        <v>60</v>
      </c>
      <c r="J9" s="10">
        <v>59</v>
      </c>
      <c r="K9" s="6" t="s">
        <v>43</v>
      </c>
      <c r="L9" s="14" t="s">
        <v>377</v>
      </c>
      <c r="M9" s="20" t="s">
        <v>61</v>
      </c>
      <c r="N9" s="6" t="s">
        <v>45</v>
      </c>
      <c r="O9" s="20" t="s">
        <v>61</v>
      </c>
    </row>
    <row r="10" ht="72" spans="1:15">
      <c r="A10" s="6" t="s">
        <v>35</v>
      </c>
      <c r="B10" s="6" t="s">
        <v>19</v>
      </c>
      <c r="C10" s="12" t="s">
        <v>67</v>
      </c>
      <c r="D10" s="8" t="s">
        <v>63</v>
      </c>
      <c r="E10" s="9" t="s">
        <v>38</v>
      </c>
      <c r="F10" s="10" t="s">
        <v>374</v>
      </c>
      <c r="G10" s="11" t="s">
        <v>64</v>
      </c>
      <c r="H10" s="10" t="s">
        <v>41</v>
      </c>
      <c r="I10" s="19" t="s">
        <v>68</v>
      </c>
      <c r="J10" s="10">
        <v>22</v>
      </c>
      <c r="K10" s="6" t="s">
        <v>43</v>
      </c>
      <c r="L10" s="10" t="s">
        <v>374</v>
      </c>
      <c r="M10" s="20" t="s">
        <v>66</v>
      </c>
      <c r="N10" s="6" t="s">
        <v>45</v>
      </c>
      <c r="O10" s="20" t="s">
        <v>66</v>
      </c>
    </row>
    <row r="11" ht="72" spans="1:15">
      <c r="A11" s="6" t="s">
        <v>35</v>
      </c>
      <c r="B11" s="6" t="s">
        <v>19</v>
      </c>
      <c r="C11" s="12" t="s">
        <v>69</v>
      </c>
      <c r="D11" s="8" t="s">
        <v>63</v>
      </c>
      <c r="E11" s="9" t="s">
        <v>38</v>
      </c>
      <c r="F11" s="10" t="s">
        <v>375</v>
      </c>
      <c r="G11" s="11" t="s">
        <v>64</v>
      </c>
      <c r="H11" s="10" t="s">
        <v>41</v>
      </c>
      <c r="I11" s="19" t="s">
        <v>70</v>
      </c>
      <c r="J11" s="10">
        <v>22</v>
      </c>
      <c r="K11" s="6" t="s">
        <v>43</v>
      </c>
      <c r="L11" s="10" t="s">
        <v>375</v>
      </c>
      <c r="M11" s="20" t="s">
        <v>66</v>
      </c>
      <c r="N11" s="6" t="s">
        <v>45</v>
      </c>
      <c r="O11" s="20" t="s">
        <v>66</v>
      </c>
    </row>
    <row r="12" ht="84" customHeight="1" spans="1:15">
      <c r="A12" s="6" t="s">
        <v>35</v>
      </c>
      <c r="B12" s="6" t="s">
        <v>19</v>
      </c>
      <c r="C12" s="12" t="s">
        <v>71</v>
      </c>
      <c r="D12" s="8" t="s">
        <v>63</v>
      </c>
      <c r="E12" s="9" t="s">
        <v>38</v>
      </c>
      <c r="F12" s="10" t="s">
        <v>378</v>
      </c>
      <c r="G12" s="11" t="s">
        <v>64</v>
      </c>
      <c r="H12" s="10" t="s">
        <v>41</v>
      </c>
      <c r="I12" s="19" t="s">
        <v>73</v>
      </c>
      <c r="J12" s="10">
        <v>22</v>
      </c>
      <c r="K12" s="6" t="s">
        <v>43</v>
      </c>
      <c r="L12" s="10" t="s">
        <v>378</v>
      </c>
      <c r="M12" s="20" t="s">
        <v>66</v>
      </c>
      <c r="N12" s="6" t="s">
        <v>45</v>
      </c>
      <c r="O12" s="20" t="s">
        <v>66</v>
      </c>
    </row>
    <row r="13" ht="85" customHeight="1" spans="1:15">
      <c r="A13" s="6" t="s">
        <v>35</v>
      </c>
      <c r="B13" s="6" t="s">
        <v>19</v>
      </c>
      <c r="C13" s="12" t="s">
        <v>62</v>
      </c>
      <c r="D13" s="8" t="s">
        <v>63</v>
      </c>
      <c r="E13" s="9" t="s">
        <v>38</v>
      </c>
      <c r="F13" s="10" t="s">
        <v>376</v>
      </c>
      <c r="G13" s="11" t="s">
        <v>64</v>
      </c>
      <c r="H13" s="10" t="s">
        <v>41</v>
      </c>
      <c r="I13" s="19" t="s">
        <v>65</v>
      </c>
      <c r="J13" s="10">
        <v>18</v>
      </c>
      <c r="K13" s="6" t="s">
        <v>43</v>
      </c>
      <c r="L13" s="10" t="s">
        <v>376</v>
      </c>
      <c r="M13" s="20" t="s">
        <v>66</v>
      </c>
      <c r="N13" s="6" t="s">
        <v>45</v>
      </c>
      <c r="O13" s="20" t="s">
        <v>66</v>
      </c>
    </row>
    <row r="14" ht="64" customHeight="1" spans="1:15">
      <c r="A14" s="6" t="s">
        <v>35</v>
      </c>
      <c r="B14" s="6" t="s">
        <v>19</v>
      </c>
      <c r="C14" s="13" t="s">
        <v>75</v>
      </c>
      <c r="D14" s="9" t="s">
        <v>63</v>
      </c>
      <c r="E14" s="9" t="s">
        <v>38</v>
      </c>
      <c r="F14" s="10" t="s">
        <v>374</v>
      </c>
      <c r="G14" s="11" t="s">
        <v>40</v>
      </c>
      <c r="H14" s="10" t="s">
        <v>41</v>
      </c>
      <c r="I14" s="19" t="s">
        <v>76</v>
      </c>
      <c r="J14" s="10">
        <v>17</v>
      </c>
      <c r="K14" s="6" t="s">
        <v>43</v>
      </c>
      <c r="L14" s="10" t="s">
        <v>374</v>
      </c>
      <c r="M14" s="20" t="s">
        <v>49</v>
      </c>
      <c r="N14" s="6" t="s">
        <v>45</v>
      </c>
      <c r="O14" s="20" t="s">
        <v>49</v>
      </c>
    </row>
    <row r="15" ht="60" spans="1:15">
      <c r="A15" s="6" t="s">
        <v>35</v>
      </c>
      <c r="B15" s="6" t="s">
        <v>19</v>
      </c>
      <c r="C15" s="13" t="s">
        <v>77</v>
      </c>
      <c r="D15" s="9" t="s">
        <v>63</v>
      </c>
      <c r="E15" s="9" t="s">
        <v>38</v>
      </c>
      <c r="F15" s="10" t="s">
        <v>379</v>
      </c>
      <c r="G15" s="11" t="s">
        <v>40</v>
      </c>
      <c r="H15" s="10" t="s">
        <v>41</v>
      </c>
      <c r="I15" s="19" t="s">
        <v>79</v>
      </c>
      <c r="J15" s="10">
        <v>18</v>
      </c>
      <c r="K15" s="6" t="s">
        <v>43</v>
      </c>
      <c r="L15" s="10" t="s">
        <v>379</v>
      </c>
      <c r="M15" s="20" t="s">
        <v>49</v>
      </c>
      <c r="N15" s="6" t="s">
        <v>45</v>
      </c>
      <c r="O15" s="20" t="s">
        <v>49</v>
      </c>
    </row>
    <row r="16" ht="85" customHeight="1" spans="1:15">
      <c r="A16" s="6" t="s">
        <v>35</v>
      </c>
      <c r="B16" s="6" t="s">
        <v>19</v>
      </c>
      <c r="C16" s="13" t="s">
        <v>86</v>
      </c>
      <c r="D16" s="9" t="s">
        <v>63</v>
      </c>
      <c r="E16" s="9" t="s">
        <v>38</v>
      </c>
      <c r="F16" s="10" t="s">
        <v>374</v>
      </c>
      <c r="G16" s="11" t="s">
        <v>87</v>
      </c>
      <c r="H16" s="10" t="s">
        <v>41</v>
      </c>
      <c r="I16" s="19" t="s">
        <v>88</v>
      </c>
      <c r="J16" s="10">
        <v>60</v>
      </c>
      <c r="K16" s="6" t="s">
        <v>43</v>
      </c>
      <c r="L16" s="10" t="s">
        <v>374</v>
      </c>
      <c r="M16" s="20" t="s">
        <v>49</v>
      </c>
      <c r="N16" s="6" t="s">
        <v>45</v>
      </c>
      <c r="O16" s="20" t="s">
        <v>49</v>
      </c>
    </row>
    <row r="17" ht="90" customHeight="1" spans="1:15">
      <c r="A17" s="6" t="s">
        <v>35</v>
      </c>
      <c r="B17" s="6" t="s">
        <v>19</v>
      </c>
      <c r="C17" s="13" t="s">
        <v>96</v>
      </c>
      <c r="D17" s="9" t="s">
        <v>90</v>
      </c>
      <c r="E17" s="9" t="s">
        <v>38</v>
      </c>
      <c r="F17" s="14" t="s">
        <v>377</v>
      </c>
      <c r="G17" s="11" t="s">
        <v>40</v>
      </c>
      <c r="H17" s="10" t="s">
        <v>97</v>
      </c>
      <c r="I17" s="19" t="s">
        <v>98</v>
      </c>
      <c r="J17" s="10">
        <v>9</v>
      </c>
      <c r="K17" s="6" t="s">
        <v>43</v>
      </c>
      <c r="L17" s="14" t="s">
        <v>377</v>
      </c>
      <c r="M17" s="20" t="s">
        <v>99</v>
      </c>
      <c r="N17" s="6" t="s">
        <v>45</v>
      </c>
      <c r="O17" s="9" t="s">
        <v>100</v>
      </c>
    </row>
    <row r="18" ht="60" spans="1:15">
      <c r="A18" s="6" t="s">
        <v>35</v>
      </c>
      <c r="B18" s="6" t="s">
        <v>19</v>
      </c>
      <c r="C18" s="13" t="s">
        <v>101</v>
      </c>
      <c r="D18" s="9" t="s">
        <v>90</v>
      </c>
      <c r="E18" s="9" t="s">
        <v>38</v>
      </c>
      <c r="F18" s="10" t="s">
        <v>374</v>
      </c>
      <c r="G18" s="11" t="s">
        <v>58</v>
      </c>
      <c r="H18" s="10" t="s">
        <v>41</v>
      </c>
      <c r="I18" s="19" t="s">
        <v>102</v>
      </c>
      <c r="J18" s="10">
        <v>73</v>
      </c>
      <c r="K18" s="6" t="s">
        <v>43</v>
      </c>
      <c r="L18" s="10" t="s">
        <v>374</v>
      </c>
      <c r="M18" s="20" t="s">
        <v>103</v>
      </c>
      <c r="N18" s="6" t="s">
        <v>45</v>
      </c>
      <c r="O18" s="9" t="s">
        <v>104</v>
      </c>
    </row>
    <row r="19" ht="72" customHeight="1" spans="1:15">
      <c r="A19" s="6" t="s">
        <v>35</v>
      </c>
      <c r="B19" s="6" t="s">
        <v>19</v>
      </c>
      <c r="C19" s="13" t="s">
        <v>105</v>
      </c>
      <c r="D19" s="9" t="s">
        <v>90</v>
      </c>
      <c r="E19" s="9" t="s">
        <v>38</v>
      </c>
      <c r="F19" s="10" t="s">
        <v>376</v>
      </c>
      <c r="G19" s="11" t="s">
        <v>58</v>
      </c>
      <c r="H19" s="10" t="s">
        <v>41</v>
      </c>
      <c r="I19" s="19" t="s">
        <v>102</v>
      </c>
      <c r="J19" s="10">
        <v>73</v>
      </c>
      <c r="K19" s="6" t="s">
        <v>43</v>
      </c>
      <c r="L19" s="10" t="s">
        <v>376</v>
      </c>
      <c r="M19" s="20" t="s">
        <v>106</v>
      </c>
      <c r="N19" s="6" t="s">
        <v>45</v>
      </c>
      <c r="O19" s="9" t="s">
        <v>104</v>
      </c>
    </row>
    <row r="20" ht="66" customHeight="1" spans="1:15">
      <c r="A20" s="6" t="s">
        <v>35</v>
      </c>
      <c r="B20" s="6" t="s">
        <v>19</v>
      </c>
      <c r="C20" s="13" t="s">
        <v>107</v>
      </c>
      <c r="D20" s="9" t="s">
        <v>90</v>
      </c>
      <c r="E20" s="9" t="s">
        <v>38</v>
      </c>
      <c r="F20" s="10" t="s">
        <v>375</v>
      </c>
      <c r="G20" s="11" t="s">
        <v>58</v>
      </c>
      <c r="H20" s="10" t="s">
        <v>41</v>
      </c>
      <c r="I20" s="19" t="s">
        <v>102</v>
      </c>
      <c r="J20" s="10">
        <v>73</v>
      </c>
      <c r="K20" s="6" t="s">
        <v>43</v>
      </c>
      <c r="L20" s="10" t="s">
        <v>375</v>
      </c>
      <c r="M20" s="20" t="s">
        <v>108</v>
      </c>
      <c r="N20" s="6" t="s">
        <v>45</v>
      </c>
      <c r="O20" s="9" t="s">
        <v>104</v>
      </c>
    </row>
    <row r="21" ht="72" customHeight="1" spans="1:15">
      <c r="A21" s="6" t="s">
        <v>35</v>
      </c>
      <c r="B21" s="6" t="s">
        <v>19</v>
      </c>
      <c r="C21" s="13" t="s">
        <v>109</v>
      </c>
      <c r="D21" s="9" t="s">
        <v>90</v>
      </c>
      <c r="E21" s="15" t="s">
        <v>110</v>
      </c>
      <c r="F21" s="10" t="s">
        <v>378</v>
      </c>
      <c r="G21" s="11" t="s">
        <v>111</v>
      </c>
      <c r="H21" s="10" t="s">
        <v>41</v>
      </c>
      <c r="I21" s="19" t="s">
        <v>112</v>
      </c>
      <c r="J21" s="10">
        <v>88</v>
      </c>
      <c r="K21" s="9" t="s">
        <v>380</v>
      </c>
      <c r="L21" s="10" t="s">
        <v>378</v>
      </c>
      <c r="M21" s="20" t="s">
        <v>114</v>
      </c>
      <c r="N21" s="6" t="s">
        <v>45</v>
      </c>
      <c r="O21" s="9" t="s">
        <v>115</v>
      </c>
    </row>
    <row r="22" ht="59" customHeight="1" spans="1:15">
      <c r="A22" s="6" t="s">
        <v>35</v>
      </c>
      <c r="B22" s="6" t="s">
        <v>19</v>
      </c>
      <c r="C22" s="13" t="s">
        <v>116</v>
      </c>
      <c r="D22" s="9" t="s">
        <v>117</v>
      </c>
      <c r="E22" s="9" t="s">
        <v>38</v>
      </c>
      <c r="F22" s="14" t="s">
        <v>377</v>
      </c>
      <c r="G22" s="11" t="s">
        <v>40</v>
      </c>
      <c r="H22" s="10" t="s">
        <v>118</v>
      </c>
      <c r="I22" s="19" t="s">
        <v>119</v>
      </c>
      <c r="J22" s="10">
        <v>21</v>
      </c>
      <c r="K22" s="6" t="s">
        <v>43</v>
      </c>
      <c r="L22" s="14" t="s">
        <v>377</v>
      </c>
      <c r="M22" s="20" t="s">
        <v>120</v>
      </c>
      <c r="N22" s="6" t="s">
        <v>45</v>
      </c>
      <c r="O22" s="9" t="s">
        <v>121</v>
      </c>
    </row>
    <row r="23" ht="60" spans="1:15">
      <c r="A23" s="6" t="s">
        <v>35</v>
      </c>
      <c r="B23" s="6" t="s">
        <v>19</v>
      </c>
      <c r="C23" s="13" t="s">
        <v>128</v>
      </c>
      <c r="D23" s="9" t="s">
        <v>129</v>
      </c>
      <c r="E23" s="9" t="s">
        <v>38</v>
      </c>
      <c r="F23" s="14" t="s">
        <v>377</v>
      </c>
      <c r="G23" s="11" t="s">
        <v>40</v>
      </c>
      <c r="H23" s="10" t="s">
        <v>118</v>
      </c>
      <c r="I23" s="19" t="s">
        <v>130</v>
      </c>
      <c r="J23" s="10">
        <v>18</v>
      </c>
      <c r="K23" s="6" t="s">
        <v>43</v>
      </c>
      <c r="L23" s="14" t="s">
        <v>377</v>
      </c>
      <c r="M23" s="20" t="s">
        <v>131</v>
      </c>
      <c r="N23" s="6" t="s">
        <v>45</v>
      </c>
      <c r="O23" s="9" t="s">
        <v>132</v>
      </c>
    </row>
    <row r="24" ht="59" customHeight="1" spans="1:15">
      <c r="A24" s="6" t="s">
        <v>35</v>
      </c>
      <c r="B24" s="6" t="s">
        <v>19</v>
      </c>
      <c r="C24" s="13" t="s">
        <v>381</v>
      </c>
      <c r="D24" s="9" t="s">
        <v>14</v>
      </c>
      <c r="E24" s="9" t="s">
        <v>38</v>
      </c>
      <c r="F24" s="14" t="s">
        <v>377</v>
      </c>
      <c r="G24" s="11" t="s">
        <v>40</v>
      </c>
      <c r="H24" s="10" t="s">
        <v>135</v>
      </c>
      <c r="I24" s="19" t="s">
        <v>136</v>
      </c>
      <c r="J24" s="10">
        <v>45</v>
      </c>
      <c r="K24" s="6" t="s">
        <v>43</v>
      </c>
      <c r="L24" s="14" t="s">
        <v>377</v>
      </c>
      <c r="M24" s="20" t="s">
        <v>137</v>
      </c>
      <c r="N24" s="6" t="s">
        <v>45</v>
      </c>
      <c r="O24" s="9" t="s">
        <v>138</v>
      </c>
    </row>
    <row r="25" ht="68" customHeight="1" spans="1:15">
      <c r="A25" s="6" t="s">
        <v>35</v>
      </c>
      <c r="B25" s="6" t="s">
        <v>19</v>
      </c>
      <c r="C25" s="13" t="s">
        <v>139</v>
      </c>
      <c r="D25" s="9" t="s">
        <v>14</v>
      </c>
      <c r="E25" s="9" t="s">
        <v>38</v>
      </c>
      <c r="F25" s="14" t="s">
        <v>377</v>
      </c>
      <c r="G25" s="11" t="s">
        <v>40</v>
      </c>
      <c r="H25" s="10" t="s">
        <v>135</v>
      </c>
      <c r="I25" s="19" t="s">
        <v>140</v>
      </c>
      <c r="J25" s="10">
        <v>5</v>
      </c>
      <c r="K25" s="6" t="s">
        <v>43</v>
      </c>
      <c r="L25" s="14" t="s">
        <v>377</v>
      </c>
      <c r="M25" s="20" t="s">
        <v>141</v>
      </c>
      <c r="N25" s="6" t="s">
        <v>45</v>
      </c>
      <c r="O25" s="9" t="s">
        <v>142</v>
      </c>
    </row>
  </sheetData>
  <mergeCells count="1">
    <mergeCell ref="A2:O2"/>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2018年项目库汇总表</vt:lpstr>
      <vt:lpstr>2018年项目库统计表</vt:lpstr>
      <vt:lpstr>2019年项目库汇总表</vt:lpstr>
      <vt:lpstr>2019年项目库统计表</vt:lpstr>
      <vt:lpstr>2020年项目库汇总表</vt:lpstr>
      <vt:lpstr>2020年项目库统计表</vt:lpstr>
      <vt:lpstr>2018年项目汇总表</vt:lpstr>
      <vt:lpstr>2018年项目统计表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2018-12-29T08:30:46Z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2052-10.1.0.7670</vt:lpwstr>
  </property>
  <property fmtid="{D5CDD505-2E9C-101B-9397-08002B2CF9AE}" pid="3" name="KSORubyTemplateID" linkTarget="0">
    <vt:lpwstr>11</vt:lpwstr>
  </property>
</Properties>
</file>