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8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<sst xmlns="http://schemas.openxmlformats.org/spreadsheetml/2006/main" count="448">
  <si>
    <t>部门收支总体情况表</t>
  </si>
  <si>
    <t>部门名称：新乡市凤泉区民政局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</si>
  <si>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</si>
  <si>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</si>
  <si>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</si>
  <si>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</si>
  <si>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</si>
  <si>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</si>
  <si>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</si>
  <si>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</si>
  <si>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</si>
  <si>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</si>
  <si>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</si>
  <si>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</si>
  <si>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</si>
  <si>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</si>
  <si>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</si>
  <si>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</si>
  <si>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</si>
  <si>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</si>
  <si>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</si>
  <si>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</si>
  <si>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</si>
  <si>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</si>
  <si>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</si>
  <si>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</si>
  <si>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</si>
  <si>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</si>
  <si>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</si>
  <si>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</si>
  <si>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</si>
  <si>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</si>
  <si>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单位名称：新乡市凤泉区民政局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</si>
  <si>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</si>
  <si>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</si>
  <si>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</si>
  <si>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</si>
  <si>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</si>
  <si>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</si>
  <si>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</si>
  <si>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</si>
  <si>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</si>
  <si>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</si>
  <si>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</si>
  <si>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</si>
  <si>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</si>
  <si>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</si>
  <si>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</si>
  <si>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</si>
  <si>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</si>
  <si>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</si>
  <si>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</si>
  <si>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</si>
  <si>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</si>
  <si>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</si>
  <si>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</si>
  <si>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</si>
  <si>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</si>
  <si>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</si>
  <si>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</si>
  <si>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</si>
  <si>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</si>
  <si>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</si>
  <si>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</si>
  <si>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</si>
  <si>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</si>
  <si>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</si>
  <si>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</si>
  <si>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02</t>
  </si>
  <si>
    <t>01</t>
  </si>
  <si>
    <t>2080201  行政运行</t>
  </si>
  <si>
    <t>99</t>
  </si>
  <si>
    <t>2080204 拥军优属</t>
  </si>
  <si>
    <t>05</t>
  </si>
  <si>
    <t>2080205 老龄事务</t>
  </si>
  <si>
    <t>08</t>
  </si>
  <si>
    <t>2080208 基层政权和社区建设</t>
  </si>
  <si>
    <t>2080299 其他民政管理事务</t>
  </si>
  <si>
    <t>2080899  其他优抚支出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</si>
  <si>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080805  义务兵优待</t>
    </r>
  </si>
  <si>
    <t>09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</si>
  <si>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080901</t>
    </r>
    <r>
      <rPr>
        <sz val="10"/>
        <color indexed="8"/>
        <rFont val="宋体"/>
        <charset val="134"/>
      </rPr>
      <t xml:space="preserve">  退役士兵安置费</t>
    </r>
  </si>
  <si>
    <t>10</t>
  </si>
  <si>
    <t>04</t>
  </si>
  <si>
    <t>2081004  殡葬火化惠补</t>
  </si>
  <si>
    <t>11</t>
  </si>
  <si>
    <t>07</t>
  </si>
  <si>
    <r>
      <rPr>
        <sz val="10"/>
        <color indexed="8"/>
        <rFont val="宋体"/>
        <charset val="134"/>
      </rPr>
      <t xml:space="preserve">2081107  </t>
    </r>
    <r>
      <rPr>
        <sz val="10"/>
        <color indexed="8"/>
        <rFont val="宋体"/>
        <charset val="134"/>
      </rPr>
      <t>残疾人两项补贴</t>
    </r>
  </si>
  <si>
    <t>15</t>
  </si>
  <si>
    <t>2081501  自然灾害</t>
  </si>
  <si>
    <t>20</t>
  </si>
  <si>
    <t>2082001 临时救济支出</t>
  </si>
  <si>
    <t>2081099 其他社会福利支出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</si>
  <si>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</si>
  <si>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</si>
  <si>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</si>
  <si>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</si>
  <si>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</si>
  <si>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</si>
  <si>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</si>
  <si>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</si>
  <si>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</si>
  <si>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</si>
  <si>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</si>
  <si>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</si>
  <si>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</si>
  <si>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</si>
  <si>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</si>
  <si>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</si>
  <si>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</si>
  <si>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</si>
  <si>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</si>
  <si>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</si>
  <si>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</si>
  <si>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</si>
  <si>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</si>
  <si>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</si>
  <si>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</si>
  <si>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</si>
  <si>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</si>
  <si>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</si>
  <si>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</si>
  <si>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</si>
  <si>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</si>
  <si>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</si>
  <si>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单位：新乡市凤泉区民政局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</si>
  <si>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</si>
  <si>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</si>
  <si>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</si>
  <si>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</si>
  <si>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</si>
  <si>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</si>
  <si>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</si>
  <si>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</si>
  <si>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</si>
  <si>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</si>
  <si>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</si>
  <si>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</si>
  <si>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</si>
  <si>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</si>
  <si>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</si>
  <si>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</si>
  <si>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</si>
  <si>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</si>
  <si>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</si>
  <si>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</si>
  <si>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</si>
  <si>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</si>
  <si>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</si>
  <si>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</si>
  <si>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</si>
  <si>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</si>
  <si>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</si>
  <si>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</si>
  <si>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</si>
  <si>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</si>
  <si>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</si>
  <si>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</si>
  <si>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</si>
  <si>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</si>
  <si>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</si>
  <si>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</si>
  <si>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</si>
  <si>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</si>
  <si>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</si>
  <si>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</si>
  <si>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</si>
  <si>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</si>
  <si>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</si>
  <si>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</si>
  <si>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</si>
  <si>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</si>
  <si>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</si>
  <si>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</si>
  <si>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</si>
  <si>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</si>
  <si>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</si>
  <si>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</si>
  <si>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</si>
  <si>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</si>
  <si>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</si>
  <si>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</si>
  <si>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</si>
  <si>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</si>
  <si>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</si>
  <si>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</si>
  <si>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</si>
  <si>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</si>
  <si>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</si>
  <si>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</si>
  <si>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</si>
  <si>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</si>
  <si>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</si>
  <si>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</si>
  <si>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</si>
  <si>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</si>
  <si>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</si>
  <si>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</si>
  <si>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</si>
  <si>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</si>
  <si>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</si>
  <si>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</si>
  <si>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</si>
  <si>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</si>
  <si>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</si>
  <si>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</si>
  <si>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</si>
  <si>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</si>
  <si>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</si>
  <si>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</si>
  <si>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</si>
  <si>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</si>
  <si>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</si>
  <si>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</si>
  <si>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</si>
  <si>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</si>
  <si>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</si>
  <si>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</si>
  <si>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</si>
  <si>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</si>
  <si>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</si>
  <si>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</si>
  <si>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</si>
  <si>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</si>
  <si>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</si>
  <si>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</si>
  <si>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</si>
  <si>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</si>
  <si>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</si>
  <si>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</si>
  <si>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</si>
  <si>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</si>
  <si>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</si>
  <si>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</si>
  <si>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</si>
  <si>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</si>
  <si>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</si>
  <si>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</si>
  <si>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</si>
  <si>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</si>
  <si>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</si>
  <si>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</si>
  <si>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</si>
  <si>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</si>
  <si>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</si>
  <si>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</si>
  <si>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</si>
  <si>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</si>
  <si>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</si>
  <si>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</si>
  <si>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</si>
  <si>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</si>
  <si>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</si>
  <si>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</si>
  <si>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</si>
  <si>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</si>
  <si>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</si>
  <si>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</si>
  <si>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</si>
  <si>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</si>
  <si>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</si>
  <si>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</si>
  <si>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</si>
  <si>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</si>
  <si>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</si>
  <si>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</si>
  <si>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</si>
  <si>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</si>
  <si>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</si>
  <si>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</si>
  <si>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</si>
  <si>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</si>
  <si>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</si>
  <si>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</si>
  <si>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</si>
  <si>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</si>
  <si>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</si>
  <si>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</si>
  <si>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</si>
  <si>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</si>
  <si>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</si>
  <si>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</si>
  <si>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</si>
  <si>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</si>
  <si>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</si>
  <si>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</si>
  <si>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</si>
  <si>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</si>
  <si>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</si>
  <si>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</si>
  <si>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</si>
  <si>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</si>
  <si>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</si>
  <si>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</si>
  <si>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</si>
  <si>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</si>
  <si>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</si>
  <si>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</si>
  <si>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</si>
  <si>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</si>
  <si>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</si>
  <si>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</si>
  <si>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</si>
  <si>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</si>
  <si>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</si>
  <si>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</si>
  <si>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</si>
  <si>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</si>
  <si>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</si>
  <si>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</si>
  <si>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</si>
  <si>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</si>
  <si>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</si>
  <si>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</si>
  <si>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</si>
  <si>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</si>
  <si>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</si>
  <si>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</si>
  <si>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</si>
  <si>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</si>
  <si>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</si>
  <si>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</si>
  <si>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</si>
  <si>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</si>
  <si>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</si>
  <si>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</si>
  <si>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</si>
  <si>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</si>
  <si>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</si>
  <si>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</si>
  <si>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</si>
  <si>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</si>
  <si>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</si>
  <si>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</si>
  <si>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</si>
  <si>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</si>
  <si>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</si>
  <si>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</si>
  <si>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</si>
  <si>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</si>
  <si>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</si>
  <si>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</si>
  <si>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合计 民政局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</si>
  <si>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</si>
  <si>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</si>
  <si>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</si>
  <si>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</si>
  <si>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</si>
  <si>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</si>
  <si>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</si>
  <si>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</si>
  <si>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</si>
  <si>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</si>
  <si>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</si>
  <si>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</si>
  <si>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</si>
  <si>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民政局</t>
  </si>
  <si>
    <t>电脑</t>
  </si>
  <si>
    <t>是</t>
  </si>
  <si>
    <t>政府采购定点</t>
  </si>
  <si>
    <t>打印机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</si>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</sst>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2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2" borderId="34" applyNumberFormat="0" applyFon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8" fillId="13" borderId="33" applyNumberFormat="0" applyAlignment="0" applyProtection="0">
      <alignment vertical="center"/>
    </xf>
    <xf numFmtId="0" fontId="37" fillId="13" borderId="28" applyNumberFormat="0" applyAlignment="0" applyProtection="0">
      <alignment vertical="center"/>
    </xf>
    <xf numFmtId="0" fontId="39" fillId="18" borderId="29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ht="15" customHeight="1" spans="1:12">
      <c r="A2" s="52" t="s">
        <v>1</v>
      </c>
      <c r="B2" s="180"/>
      <c r="C2" s="180"/>
      <c r="D2" s="180"/>
      <c r="E2" s="180"/>
      <c r="F2" s="180"/>
      <c r="G2" s="218"/>
      <c r="H2" s="218"/>
      <c r="I2" s="218"/>
      <c r="J2" s="231" t="s">
        <v>2</v>
      </c>
      <c r="K2" s="230"/>
      <c r="L2" s="232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81" t="s">
        <v>16</v>
      </c>
      <c r="B7" s="176">
        <v>1118.35</v>
      </c>
      <c r="C7" s="181" t="s">
        <v>17</v>
      </c>
      <c r="D7" s="176">
        <f>SUM(E7:G7)</f>
        <v>1118.35</v>
      </c>
      <c r="E7" s="176">
        <v>1118.35</v>
      </c>
      <c r="F7" s="176"/>
      <c r="G7" s="176"/>
      <c r="H7" s="176"/>
      <c r="I7" s="176"/>
      <c r="J7" s="176"/>
      <c r="K7" s="176"/>
      <c r="L7" s="176"/>
    </row>
    <row r="8" ht="22.5" customHeight="1" spans="1:12">
      <c r="A8" s="181" t="s">
        <v>18</v>
      </c>
      <c r="B8" s="176"/>
      <c r="C8" s="181" t="s">
        <v>19</v>
      </c>
      <c r="D8" s="176">
        <f t="shared" ref="D8:D18" si="0">SUM(E8:G8)</f>
        <v>440.15</v>
      </c>
      <c r="E8" s="176">
        <v>440.15</v>
      </c>
      <c r="F8" s="176"/>
      <c r="G8" s="176"/>
      <c r="H8" s="176"/>
      <c r="I8" s="176"/>
      <c r="J8" s="176"/>
      <c r="K8" s="176"/>
      <c r="L8" s="176"/>
    </row>
    <row r="9" ht="22.5" customHeight="1" spans="1:12">
      <c r="A9" s="219" t="s">
        <v>20</v>
      </c>
      <c r="B9" s="220"/>
      <c r="C9" s="219" t="s">
        <v>21</v>
      </c>
      <c r="D9" s="176">
        <f t="shared" si="0"/>
        <v>42.6</v>
      </c>
      <c r="E9" s="220">
        <v>42.6</v>
      </c>
      <c r="F9" s="220"/>
      <c r="G9" s="220"/>
      <c r="H9" s="220"/>
      <c r="I9" s="220"/>
      <c r="J9" s="220"/>
      <c r="K9" s="220"/>
      <c r="L9" s="220"/>
    </row>
    <row r="10" ht="22.5" customHeight="1" spans="1:12">
      <c r="A10" s="221" t="s">
        <v>22</v>
      </c>
      <c r="B10" s="222"/>
      <c r="C10" s="221" t="s">
        <v>23</v>
      </c>
      <c r="D10" s="176">
        <f t="shared" si="0"/>
        <v>635.6</v>
      </c>
      <c r="E10" s="222">
        <v>635.6</v>
      </c>
      <c r="F10" s="222"/>
      <c r="G10" s="222"/>
      <c r="H10" s="222"/>
      <c r="I10" s="222"/>
      <c r="J10" s="222"/>
      <c r="K10" s="222"/>
      <c r="L10" s="222"/>
    </row>
    <row r="11" ht="22.5" customHeight="1" spans="1:12">
      <c r="A11" s="223"/>
      <c r="B11" s="222"/>
      <c r="C11" s="221" t="s">
        <v>24</v>
      </c>
      <c r="D11" s="176">
        <f t="shared" si="0"/>
        <v>0</v>
      </c>
      <c r="E11" s="222"/>
      <c r="F11" s="222"/>
      <c r="G11" s="222"/>
      <c r="H11" s="222"/>
      <c r="I11" s="222"/>
      <c r="J11" s="222"/>
      <c r="K11" s="222"/>
      <c r="L11" s="222"/>
    </row>
    <row r="12" ht="22.5" customHeight="1" spans="1:12">
      <c r="A12" s="221" t="s">
        <v>25</v>
      </c>
      <c r="B12" s="222"/>
      <c r="C12" s="221" t="s">
        <v>26</v>
      </c>
      <c r="D12" s="176">
        <f t="shared" si="0"/>
        <v>1118.35</v>
      </c>
      <c r="E12" s="222">
        <v>1118.35</v>
      </c>
      <c r="F12" s="222"/>
      <c r="G12" s="222"/>
      <c r="H12" s="222"/>
      <c r="I12" s="222"/>
      <c r="J12" s="222"/>
      <c r="K12" s="222"/>
      <c r="L12" s="222"/>
    </row>
    <row r="13" ht="22.5" customHeight="1" spans="1:12">
      <c r="A13" s="221" t="s">
        <v>27</v>
      </c>
      <c r="B13" s="222"/>
      <c r="C13" s="224"/>
      <c r="D13" s="176">
        <f t="shared" si="0"/>
        <v>0</v>
      </c>
      <c r="E13" s="222"/>
      <c r="F13" s="222"/>
      <c r="G13" s="222"/>
      <c r="H13" s="222"/>
      <c r="I13" s="222"/>
      <c r="J13" s="222"/>
      <c r="K13" s="222"/>
      <c r="L13" s="222"/>
    </row>
    <row r="14" ht="22.5" customHeight="1" spans="1:12">
      <c r="A14" s="225" t="s">
        <v>28</v>
      </c>
      <c r="B14" s="222"/>
      <c r="C14" s="224"/>
      <c r="D14" s="176">
        <f t="shared" si="0"/>
        <v>0</v>
      </c>
      <c r="E14" s="222"/>
      <c r="F14" s="222"/>
      <c r="G14" s="222"/>
      <c r="H14" s="222"/>
      <c r="I14" s="222"/>
      <c r="J14" s="222"/>
      <c r="K14" s="222"/>
      <c r="L14" s="222"/>
    </row>
    <row r="15" ht="22.5" customHeight="1" spans="1:12">
      <c r="A15" s="225" t="s">
        <v>13</v>
      </c>
      <c r="B15" s="222"/>
      <c r="C15" s="224"/>
      <c r="D15" s="176">
        <f t="shared" si="0"/>
        <v>0</v>
      </c>
      <c r="E15" s="222"/>
      <c r="F15" s="222"/>
      <c r="G15" s="222"/>
      <c r="H15" s="222"/>
      <c r="I15" s="222"/>
      <c r="J15" s="222"/>
      <c r="K15" s="222"/>
      <c r="L15" s="222"/>
    </row>
    <row r="16" ht="27.75" customHeight="1" spans="1:12">
      <c r="A16" s="225" t="s">
        <v>14</v>
      </c>
      <c r="B16" s="222"/>
      <c r="C16" s="226"/>
      <c r="D16" s="176">
        <f t="shared" si="0"/>
        <v>0</v>
      </c>
      <c r="E16" s="222"/>
      <c r="F16" s="222"/>
      <c r="G16" s="222"/>
      <c r="H16" s="222"/>
      <c r="I16" s="222"/>
      <c r="J16" s="222"/>
      <c r="K16" s="222"/>
      <c r="L16" s="222"/>
    </row>
    <row r="17" ht="27.75" customHeight="1" spans="1:12">
      <c r="A17" s="225" t="s">
        <v>15</v>
      </c>
      <c r="B17" s="227"/>
      <c r="C17" s="226"/>
      <c r="D17" s="176">
        <f t="shared" si="0"/>
        <v>0</v>
      </c>
      <c r="E17" s="222"/>
      <c r="F17" s="222"/>
      <c r="G17" s="222"/>
      <c r="H17" s="222"/>
      <c r="I17" s="222"/>
      <c r="J17" s="222"/>
      <c r="K17" s="222"/>
      <c r="L17" s="222"/>
    </row>
    <row r="18" ht="20.25" customHeight="1" spans="1:12">
      <c r="A18" s="228" t="s">
        <v>29</v>
      </c>
      <c r="B18" s="229">
        <v>1118.35</v>
      </c>
      <c r="C18" s="228" t="s">
        <v>30</v>
      </c>
      <c r="D18" s="176">
        <f t="shared" si="0"/>
        <v>1118.35</v>
      </c>
      <c r="E18" s="230">
        <v>1118.35</v>
      </c>
      <c r="F18" s="230"/>
      <c r="G18" s="230"/>
      <c r="H18" s="230"/>
      <c r="I18" s="230"/>
      <c r="J18" s="230"/>
      <c r="K18" s="230"/>
      <c r="L18" s="230"/>
    </row>
    <row r="19" ht="20.25" customHeight="1" spans="1:12">
      <c r="A19" s="188"/>
      <c r="B19" s="188"/>
      <c r="C19" s="188"/>
      <c r="D19" s="189"/>
      <c r="E19" s="189"/>
      <c r="F19" s="189"/>
      <c r="G19" s="189"/>
      <c r="H19" s="189"/>
      <c r="I19" s="189"/>
      <c r="J19" s="189"/>
      <c r="K19" s="189"/>
      <c r="L19" s="189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345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24" sqref="D24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346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347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282</v>
      </c>
      <c r="D5" s="46">
        <v>9</v>
      </c>
      <c r="E5" s="26"/>
    </row>
    <row r="6" ht="15.75" customHeight="1" spans="1:5">
      <c r="A6" s="43">
        <v>302</v>
      </c>
      <c r="B6" s="44" t="s">
        <v>68</v>
      </c>
      <c r="C6" s="45" t="s">
        <v>284</v>
      </c>
      <c r="D6" s="46">
        <v>8</v>
      </c>
      <c r="E6" s="26"/>
    </row>
    <row r="7" ht="15.75" customHeight="1" spans="1:5">
      <c r="A7" s="43">
        <v>302</v>
      </c>
      <c r="B7" s="44" t="s">
        <v>73</v>
      </c>
      <c r="C7" s="45" t="s">
        <v>290</v>
      </c>
      <c r="D7" s="46"/>
      <c r="E7" s="26"/>
    </row>
    <row r="8" ht="19.5" customHeight="1" spans="1:5">
      <c r="A8" s="43">
        <v>302</v>
      </c>
      <c r="B8" s="44" t="s">
        <v>150</v>
      </c>
      <c r="C8" s="45" t="s">
        <v>292</v>
      </c>
      <c r="D8" s="46">
        <v>1.9</v>
      </c>
      <c r="E8" s="26"/>
    </row>
    <row r="9" ht="15.75" customHeight="1" spans="1:5">
      <c r="A9" s="43">
        <v>302</v>
      </c>
      <c r="B9" s="44" t="s">
        <v>86</v>
      </c>
      <c r="C9" s="45" t="s">
        <v>294</v>
      </c>
      <c r="D9" s="46">
        <v>2.1</v>
      </c>
      <c r="E9" s="26"/>
    </row>
    <row r="10" ht="15.75" customHeight="1" spans="1:5">
      <c r="A10" s="43">
        <v>302</v>
      </c>
      <c r="B10" s="44" t="s">
        <v>75</v>
      </c>
      <c r="C10" s="45" t="s">
        <v>296</v>
      </c>
      <c r="D10" s="46">
        <v>1</v>
      </c>
      <c r="E10" s="26"/>
    </row>
    <row r="11" ht="15.75" customHeight="1" spans="1:5">
      <c r="A11" s="43">
        <v>302</v>
      </c>
      <c r="B11" s="44" t="s">
        <v>80</v>
      </c>
      <c r="C11" s="45" t="s">
        <v>298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300</v>
      </c>
      <c r="D12" s="46">
        <v>5</v>
      </c>
      <c r="E12" s="26"/>
    </row>
    <row r="13" ht="15.75" customHeight="1" spans="1:5">
      <c r="A13" s="43">
        <v>302</v>
      </c>
      <c r="B13" s="43">
        <v>12</v>
      </c>
      <c r="C13" s="45" t="s">
        <v>312</v>
      </c>
      <c r="D13" s="46">
        <v>0.5</v>
      </c>
      <c r="E13" s="26"/>
    </row>
    <row r="14" ht="15.75" customHeight="1" spans="1:5">
      <c r="A14" s="43">
        <v>302</v>
      </c>
      <c r="B14" s="43">
        <v>13</v>
      </c>
      <c r="C14" s="45" t="s">
        <v>304</v>
      </c>
      <c r="D14" s="46">
        <v>1</v>
      </c>
      <c r="E14" s="26"/>
    </row>
    <row r="15" ht="15.75" customHeight="1" spans="1:5">
      <c r="A15" s="43">
        <v>302</v>
      </c>
      <c r="B15" s="43">
        <v>15</v>
      </c>
      <c r="C15" s="45" t="s">
        <v>308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314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316</v>
      </c>
      <c r="D17" s="46"/>
      <c r="E17" s="26"/>
    </row>
    <row r="18" ht="15.75" customHeight="1" spans="1:5">
      <c r="A18" s="43">
        <v>310</v>
      </c>
      <c r="B18" s="44" t="s">
        <v>68</v>
      </c>
      <c r="C18" s="45" t="s">
        <v>348</v>
      </c>
      <c r="D18" s="46">
        <v>3</v>
      </c>
      <c r="E18" s="26"/>
    </row>
    <row r="19" ht="15.75" customHeight="1" spans="1:5">
      <c r="A19" s="43">
        <v>302</v>
      </c>
      <c r="B19" s="43">
        <v>29</v>
      </c>
      <c r="C19" s="45" t="s">
        <v>326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327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330</v>
      </c>
      <c r="D21" s="46">
        <v>23.9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349</v>
      </c>
      <c r="D24" s="48">
        <f>SUM(D5:D21)</f>
        <v>55.4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I12" sqref="I12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350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337</v>
      </c>
      <c r="B3" s="23" t="s">
        <v>338</v>
      </c>
      <c r="C3" s="23" t="s">
        <v>351</v>
      </c>
      <c r="D3" s="23" t="s">
        <v>352</v>
      </c>
      <c r="E3" s="24"/>
      <c r="F3" s="23" t="s">
        <v>353</v>
      </c>
      <c r="G3" s="25" t="s">
        <v>339</v>
      </c>
      <c r="H3" s="26"/>
    </row>
    <row r="4" ht="30" customHeight="1" spans="1:8">
      <c r="A4" s="24"/>
      <c r="B4" s="24"/>
      <c r="C4" s="24"/>
      <c r="D4" s="23" t="s">
        <v>354</v>
      </c>
      <c r="E4" s="23" t="s">
        <v>355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 t="s">
        <v>356</v>
      </c>
      <c r="C7" s="31" t="s">
        <v>357</v>
      </c>
      <c r="D7" s="31" t="s">
        <v>357</v>
      </c>
      <c r="E7" s="31" t="s">
        <v>358</v>
      </c>
      <c r="F7" s="31" t="s">
        <v>359</v>
      </c>
      <c r="G7" s="32">
        <v>2</v>
      </c>
      <c r="H7" s="26"/>
    </row>
    <row r="8" ht="18" customHeight="1" spans="1:8">
      <c r="A8" s="24"/>
      <c r="B8" s="24"/>
      <c r="C8" s="24" t="s">
        <v>360</v>
      </c>
      <c r="D8" s="24" t="s">
        <v>360</v>
      </c>
      <c r="E8" s="24" t="s">
        <v>358</v>
      </c>
      <c r="F8" s="31" t="s">
        <v>359</v>
      </c>
      <c r="G8" s="30">
        <v>1</v>
      </c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361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362</v>
      </c>
      <c r="C4" s="3" t="s">
        <v>363</v>
      </c>
      <c r="D4" s="3" t="s">
        <v>53</v>
      </c>
      <c r="E4" s="3" t="s">
        <v>362</v>
      </c>
      <c r="F4" s="3" t="s">
        <v>363</v>
      </c>
    </row>
    <row r="5" spans="1:6">
      <c r="A5" s="5"/>
      <c r="B5" s="3" t="s">
        <v>364</v>
      </c>
      <c r="C5" s="6">
        <f>C6</f>
        <v>0</v>
      </c>
      <c r="D5" s="7" t="s">
        <v>365</v>
      </c>
      <c r="E5" s="8" t="s">
        <v>366</v>
      </c>
      <c r="F5" s="6">
        <f>F6+F9</f>
        <v>0</v>
      </c>
    </row>
    <row r="6" spans="1:6">
      <c r="A6" s="9">
        <v>103</v>
      </c>
      <c r="B6" s="10" t="s">
        <v>367</v>
      </c>
      <c r="C6" s="6">
        <f>C7</f>
        <v>0</v>
      </c>
      <c r="D6" s="7">
        <v>208</v>
      </c>
      <c r="E6" s="11" t="s">
        <v>368</v>
      </c>
      <c r="F6" s="6">
        <f>F7</f>
        <v>0</v>
      </c>
    </row>
    <row r="7" spans="1:6">
      <c r="A7" s="9">
        <v>10306</v>
      </c>
      <c r="B7" s="10" t="s">
        <v>369</v>
      </c>
      <c r="C7" s="6">
        <f>C8+C40+C45+C51+C55</f>
        <v>0</v>
      </c>
      <c r="D7" s="7">
        <v>20804</v>
      </c>
      <c r="E7" s="11" t="s">
        <v>370</v>
      </c>
      <c r="F7" s="6">
        <f>F8</f>
        <v>0</v>
      </c>
    </row>
    <row r="8" spans="1:6">
      <c r="A8" s="9">
        <v>1030601</v>
      </c>
      <c r="B8" s="10" t="s">
        <v>371</v>
      </c>
      <c r="C8" s="6">
        <f>SUM(C9:C39)</f>
        <v>0</v>
      </c>
      <c r="D8" s="7">
        <v>2080451</v>
      </c>
      <c r="E8" s="12" t="s">
        <v>372</v>
      </c>
      <c r="F8" s="13">
        <v>0</v>
      </c>
    </row>
    <row r="9" spans="1:6">
      <c r="A9" s="9">
        <v>103060103</v>
      </c>
      <c r="B9" s="14" t="s">
        <v>373</v>
      </c>
      <c r="C9" s="13">
        <v>0</v>
      </c>
      <c r="D9" s="7">
        <v>223</v>
      </c>
      <c r="E9" s="11" t="s">
        <v>374</v>
      </c>
      <c r="F9" s="6">
        <f>F10+F20+F29+F31+F35</f>
        <v>0</v>
      </c>
    </row>
    <row r="10" spans="1:6">
      <c r="A10" s="9">
        <v>103060104</v>
      </c>
      <c r="B10" s="14" t="s">
        <v>375</v>
      </c>
      <c r="C10" s="13">
        <v>0</v>
      </c>
      <c r="D10" s="7">
        <v>22301</v>
      </c>
      <c r="E10" s="11" t="s">
        <v>376</v>
      </c>
      <c r="F10" s="6">
        <f>SUM(F11:F19)</f>
        <v>0</v>
      </c>
    </row>
    <row r="11" spans="1:6">
      <c r="A11" s="9">
        <v>103060105</v>
      </c>
      <c r="B11" s="14" t="s">
        <v>377</v>
      </c>
      <c r="C11" s="13">
        <v>0</v>
      </c>
      <c r="D11" s="7">
        <v>2230101</v>
      </c>
      <c r="E11" s="12" t="s">
        <v>378</v>
      </c>
      <c r="F11" s="13">
        <v>0</v>
      </c>
    </row>
    <row r="12" spans="1:6">
      <c r="A12" s="9">
        <v>103060106</v>
      </c>
      <c r="B12" s="14" t="s">
        <v>379</v>
      </c>
      <c r="C12" s="13">
        <v>0</v>
      </c>
      <c r="D12" s="7">
        <v>2230102</v>
      </c>
      <c r="E12" s="12" t="s">
        <v>380</v>
      </c>
      <c r="F12" s="13">
        <v>0</v>
      </c>
    </row>
    <row r="13" spans="1:6">
      <c r="A13" s="9">
        <v>103060107</v>
      </c>
      <c r="B13" s="14" t="s">
        <v>381</v>
      </c>
      <c r="C13" s="13">
        <v>0</v>
      </c>
      <c r="D13" s="7">
        <v>2230103</v>
      </c>
      <c r="E13" s="12" t="s">
        <v>382</v>
      </c>
      <c r="F13" s="13">
        <v>0</v>
      </c>
    </row>
    <row r="14" spans="1:6">
      <c r="A14" s="9">
        <v>103060108</v>
      </c>
      <c r="B14" s="14" t="s">
        <v>383</v>
      </c>
      <c r="C14" s="13">
        <v>0</v>
      </c>
      <c r="D14" s="7">
        <v>2230104</v>
      </c>
      <c r="E14" s="12" t="s">
        <v>384</v>
      </c>
      <c r="F14" s="13">
        <v>0</v>
      </c>
    </row>
    <row r="15" spans="1:6">
      <c r="A15" s="9">
        <v>103060109</v>
      </c>
      <c r="B15" s="14" t="s">
        <v>385</v>
      </c>
      <c r="C15" s="13">
        <v>0</v>
      </c>
      <c r="D15" s="7">
        <v>2230105</v>
      </c>
      <c r="E15" s="12" t="s">
        <v>386</v>
      </c>
      <c r="F15" s="13">
        <v>0</v>
      </c>
    </row>
    <row r="16" spans="1:6">
      <c r="A16" s="9">
        <v>103060112</v>
      </c>
      <c r="B16" s="14" t="s">
        <v>387</v>
      </c>
      <c r="C16" s="13">
        <v>0</v>
      </c>
      <c r="D16" s="7">
        <v>2230106</v>
      </c>
      <c r="E16" s="12" t="s">
        <v>388</v>
      </c>
      <c r="F16" s="13">
        <v>0</v>
      </c>
    </row>
    <row r="17" spans="1:6">
      <c r="A17" s="9">
        <v>103060113</v>
      </c>
      <c r="B17" s="14" t="s">
        <v>389</v>
      </c>
      <c r="C17" s="13">
        <v>0</v>
      </c>
      <c r="D17" s="7">
        <v>2230107</v>
      </c>
      <c r="E17" s="12" t="s">
        <v>390</v>
      </c>
      <c r="F17" s="13">
        <v>0</v>
      </c>
    </row>
    <row r="18" spans="1:6">
      <c r="A18" s="9">
        <v>103060114</v>
      </c>
      <c r="B18" s="14" t="s">
        <v>391</v>
      </c>
      <c r="C18" s="13">
        <v>0</v>
      </c>
      <c r="D18" s="7">
        <v>2230108</v>
      </c>
      <c r="E18" s="12" t="s">
        <v>392</v>
      </c>
      <c r="F18" s="13">
        <v>0</v>
      </c>
    </row>
    <row r="19" spans="1:6">
      <c r="A19" s="9">
        <v>103060115</v>
      </c>
      <c r="B19" s="14" t="s">
        <v>393</v>
      </c>
      <c r="C19" s="13">
        <v>0</v>
      </c>
      <c r="D19" s="7">
        <v>2230199</v>
      </c>
      <c r="E19" s="12" t="s">
        <v>394</v>
      </c>
      <c r="F19" s="13">
        <v>0</v>
      </c>
    </row>
    <row r="20" spans="1:6">
      <c r="A20" s="9">
        <v>103060116</v>
      </c>
      <c r="B20" s="14" t="s">
        <v>395</v>
      </c>
      <c r="C20" s="13">
        <v>0</v>
      </c>
      <c r="D20" s="7">
        <v>22302</v>
      </c>
      <c r="E20" s="11" t="s">
        <v>396</v>
      </c>
      <c r="F20" s="6">
        <f>SUM(F21:F28)</f>
        <v>0</v>
      </c>
    </row>
    <row r="21" spans="1:6">
      <c r="A21" s="9">
        <v>103060117</v>
      </c>
      <c r="B21" s="14" t="s">
        <v>397</v>
      </c>
      <c r="C21" s="13">
        <v>0</v>
      </c>
      <c r="D21" s="7">
        <v>2230201</v>
      </c>
      <c r="E21" s="12" t="s">
        <v>398</v>
      </c>
      <c r="F21" s="13">
        <v>0</v>
      </c>
    </row>
    <row r="22" spans="1:6">
      <c r="A22" s="9">
        <v>103060118</v>
      </c>
      <c r="B22" s="14" t="s">
        <v>399</v>
      </c>
      <c r="C22" s="13">
        <v>0</v>
      </c>
      <c r="D22" s="7">
        <v>2230202</v>
      </c>
      <c r="E22" s="12" t="s">
        <v>400</v>
      </c>
      <c r="F22" s="13">
        <v>0</v>
      </c>
    </row>
    <row r="23" spans="1:6">
      <c r="A23" s="9">
        <v>103060119</v>
      </c>
      <c r="B23" s="14" t="s">
        <v>401</v>
      </c>
      <c r="C23" s="13">
        <v>0</v>
      </c>
      <c r="D23" s="7">
        <v>2230203</v>
      </c>
      <c r="E23" s="12" t="s">
        <v>402</v>
      </c>
      <c r="F23" s="13">
        <v>0</v>
      </c>
    </row>
    <row r="24" spans="1:6">
      <c r="A24" s="9">
        <v>103060120</v>
      </c>
      <c r="B24" s="14" t="s">
        <v>403</v>
      </c>
      <c r="C24" s="13">
        <v>0</v>
      </c>
      <c r="D24" s="7">
        <v>2230204</v>
      </c>
      <c r="E24" s="12" t="s">
        <v>404</v>
      </c>
      <c r="F24" s="13">
        <v>0</v>
      </c>
    </row>
    <row r="25" spans="1:6">
      <c r="A25" s="9">
        <v>103060121</v>
      </c>
      <c r="B25" s="14" t="s">
        <v>405</v>
      </c>
      <c r="C25" s="13">
        <v>0</v>
      </c>
      <c r="D25" s="7">
        <v>2230205</v>
      </c>
      <c r="E25" s="12" t="s">
        <v>406</v>
      </c>
      <c r="F25" s="13">
        <v>0</v>
      </c>
    </row>
    <row r="26" spans="1:6">
      <c r="A26" s="9">
        <v>103060122</v>
      </c>
      <c r="B26" s="14" t="s">
        <v>407</v>
      </c>
      <c r="C26" s="13">
        <v>0</v>
      </c>
      <c r="D26" s="7">
        <v>2230206</v>
      </c>
      <c r="E26" s="12" t="s">
        <v>408</v>
      </c>
      <c r="F26" s="13">
        <v>0</v>
      </c>
    </row>
    <row r="27" spans="1:6">
      <c r="A27" s="9">
        <v>103060123</v>
      </c>
      <c r="B27" s="14" t="s">
        <v>409</v>
      </c>
      <c r="C27" s="13">
        <v>0</v>
      </c>
      <c r="D27" s="7">
        <v>2230207</v>
      </c>
      <c r="E27" s="12" t="s">
        <v>410</v>
      </c>
      <c r="F27" s="13">
        <v>0</v>
      </c>
    </row>
    <row r="28" spans="1:6">
      <c r="A28" s="9">
        <v>103060124</v>
      </c>
      <c r="B28" s="14" t="s">
        <v>411</v>
      </c>
      <c r="C28" s="13">
        <v>0</v>
      </c>
      <c r="D28" s="7">
        <v>2230299</v>
      </c>
      <c r="E28" s="12" t="s">
        <v>412</v>
      </c>
      <c r="F28" s="13">
        <v>0</v>
      </c>
    </row>
    <row r="29" spans="1:6">
      <c r="A29" s="9">
        <v>103060125</v>
      </c>
      <c r="B29" s="14" t="s">
        <v>413</v>
      </c>
      <c r="C29" s="13">
        <v>0</v>
      </c>
      <c r="D29" s="7">
        <v>22303</v>
      </c>
      <c r="E29" s="11" t="s">
        <v>414</v>
      </c>
      <c r="F29" s="6">
        <f>F30</f>
        <v>0</v>
      </c>
    </row>
    <row r="30" spans="1:6">
      <c r="A30" s="9">
        <v>103060126</v>
      </c>
      <c r="B30" s="14" t="s">
        <v>415</v>
      </c>
      <c r="C30" s="13">
        <v>0</v>
      </c>
      <c r="D30" s="7">
        <v>2230301</v>
      </c>
      <c r="E30" s="12" t="s">
        <v>416</v>
      </c>
      <c r="F30" s="13">
        <v>0</v>
      </c>
    </row>
    <row r="31" spans="1:6">
      <c r="A31" s="9">
        <v>103060127</v>
      </c>
      <c r="B31" s="14" t="s">
        <v>417</v>
      </c>
      <c r="C31" s="13">
        <v>0</v>
      </c>
      <c r="D31" s="7">
        <v>22304</v>
      </c>
      <c r="E31" s="15" t="s">
        <v>418</v>
      </c>
      <c r="F31" s="6">
        <f>F32+F33+F34</f>
        <v>0</v>
      </c>
    </row>
    <row r="32" spans="1:6">
      <c r="A32" s="9">
        <v>103060128</v>
      </c>
      <c r="B32" s="14" t="s">
        <v>419</v>
      </c>
      <c r="C32" s="13">
        <v>0</v>
      </c>
      <c r="D32" s="7">
        <v>2230401</v>
      </c>
      <c r="E32" s="16" t="s">
        <v>420</v>
      </c>
      <c r="F32" s="13">
        <v>0</v>
      </c>
    </row>
    <row r="33" spans="1:6">
      <c r="A33" s="9">
        <v>103060129</v>
      </c>
      <c r="B33" s="14" t="s">
        <v>421</v>
      </c>
      <c r="C33" s="13">
        <v>0</v>
      </c>
      <c r="D33" s="7">
        <v>2230402</v>
      </c>
      <c r="E33" s="16" t="s">
        <v>422</v>
      </c>
      <c r="F33" s="13">
        <v>0</v>
      </c>
    </row>
    <row r="34" spans="1:6">
      <c r="A34" s="9">
        <v>103060130</v>
      </c>
      <c r="B34" s="14" t="s">
        <v>423</v>
      </c>
      <c r="C34" s="13">
        <v>0</v>
      </c>
      <c r="D34" s="7">
        <v>2230499</v>
      </c>
      <c r="E34" s="16" t="s">
        <v>424</v>
      </c>
      <c r="F34" s="13">
        <v>0</v>
      </c>
    </row>
    <row r="35" spans="1:6">
      <c r="A35" s="9">
        <v>103060131</v>
      </c>
      <c r="B35" s="14" t="s">
        <v>425</v>
      </c>
      <c r="C35" s="13">
        <v>0</v>
      </c>
      <c r="D35" s="7">
        <v>22399</v>
      </c>
      <c r="E35" s="15" t="s">
        <v>426</v>
      </c>
      <c r="F35" s="6">
        <f>F36</f>
        <v>0</v>
      </c>
    </row>
    <row r="36" spans="1:6">
      <c r="A36" s="9">
        <v>103060132</v>
      </c>
      <c r="B36" s="14" t="s">
        <v>427</v>
      </c>
      <c r="C36" s="13">
        <v>0</v>
      </c>
      <c r="D36" s="7">
        <v>2239901</v>
      </c>
      <c r="E36" s="16" t="s">
        <v>428</v>
      </c>
      <c r="F36" s="13">
        <v>0</v>
      </c>
    </row>
    <row r="37" spans="1:6">
      <c r="A37" s="9">
        <v>103060133</v>
      </c>
      <c r="B37" s="14" t="s">
        <v>429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430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431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432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433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434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435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436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437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438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439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440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441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442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443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444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445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446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447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10"/>
      <c r="C1" s="211"/>
      <c r="D1" s="21"/>
    </row>
    <row r="2" ht="36" customHeight="1" spans="1:4">
      <c r="A2" s="212" t="s">
        <v>32</v>
      </c>
      <c r="B2" s="213"/>
      <c r="C2" s="214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1118.35</v>
      </c>
      <c r="D4" s="26"/>
    </row>
    <row r="5" ht="20.25" customHeight="1" spans="1:4">
      <c r="A5" s="89" t="s">
        <v>36</v>
      </c>
      <c r="B5" s="215"/>
      <c r="C5" s="97">
        <v>1118.35</v>
      </c>
      <c r="D5" s="26"/>
    </row>
    <row r="6" ht="20.25" customHeight="1" spans="1:4">
      <c r="A6" s="216" t="s">
        <v>37</v>
      </c>
      <c r="B6" s="97"/>
      <c r="C6" s="97">
        <v>1118.35</v>
      </c>
      <c r="D6" s="26"/>
    </row>
    <row r="7" ht="39" customHeight="1" spans="1:4">
      <c r="A7" s="217" t="s">
        <v>38</v>
      </c>
      <c r="B7" s="97"/>
      <c r="C7" s="97">
        <v>1118.35</v>
      </c>
      <c r="D7" s="26"/>
    </row>
    <row r="8" ht="37.5" customHeight="1" spans="1:4">
      <c r="A8" s="217" t="s">
        <v>39</v>
      </c>
      <c r="B8" s="97"/>
      <c r="C8" s="97"/>
      <c r="D8" s="26"/>
    </row>
    <row r="9" ht="36" customHeight="1" spans="1:4">
      <c r="A9" s="217" t="s">
        <v>40</v>
      </c>
      <c r="B9" s="97"/>
      <c r="C9" s="97"/>
      <c r="D9" s="26"/>
    </row>
    <row r="10" ht="20.25" customHeight="1" spans="1:4">
      <c r="A10" s="216" t="s">
        <v>41</v>
      </c>
      <c r="B10" s="89"/>
      <c r="C10" s="97"/>
      <c r="D10" s="26"/>
    </row>
    <row r="11" ht="26.25" customHeight="1" spans="1:4">
      <c r="A11" s="217" t="s">
        <v>42</v>
      </c>
      <c r="B11" s="89"/>
      <c r="C11" s="97"/>
      <c r="D11" s="26"/>
    </row>
    <row r="12" ht="31.5" customHeight="1" spans="1:4">
      <c r="A12" s="217" t="s">
        <v>43</v>
      </c>
      <c r="B12" s="97"/>
      <c r="C12" s="97"/>
      <c r="D12" s="26"/>
    </row>
    <row r="13" ht="30" customHeight="1" spans="1:4">
      <c r="A13" s="217" t="s">
        <v>44</v>
      </c>
      <c r="B13" s="97"/>
      <c r="C13" s="97"/>
      <c r="D13" s="26"/>
    </row>
    <row r="14" ht="28.5" customHeight="1" spans="1:4">
      <c r="A14" s="216" t="s">
        <v>45</v>
      </c>
      <c r="B14" s="97"/>
      <c r="C14" s="97"/>
      <c r="D14" s="26"/>
    </row>
    <row r="15" ht="26.25" customHeight="1" spans="1:4">
      <c r="A15" s="216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6" t="s">
        <v>48</v>
      </c>
      <c r="B17" s="97"/>
      <c r="C17" s="97"/>
      <c r="D17" s="26"/>
    </row>
    <row r="18" ht="20.25" customHeight="1" spans="1:4">
      <c r="A18" s="216" t="s">
        <v>49</v>
      </c>
      <c r="B18" s="215"/>
      <c r="C18" s="97"/>
      <c r="D18" s="26"/>
    </row>
    <row r="19" ht="20.25" customHeight="1" spans="1:4">
      <c r="A19" s="216" t="s">
        <v>50</v>
      </c>
      <c r="B19" s="215"/>
      <c r="C19" s="97"/>
      <c r="D19" s="26"/>
    </row>
    <row r="20" ht="20.25" customHeight="1" spans="1:4">
      <c r="A20" s="216" t="s">
        <v>51</v>
      </c>
      <c r="B20" s="215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showGridLines="0" workbookViewId="0">
      <selection activeCell="B3" sqref="B3:D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0"/>
      <c r="B1" s="190"/>
      <c r="C1" s="190"/>
      <c r="D1" s="190"/>
      <c r="E1" s="191"/>
      <c r="F1" s="190"/>
      <c r="G1" s="190"/>
      <c r="H1" s="190"/>
      <c r="I1" s="190"/>
      <c r="J1" s="194"/>
      <c r="K1" s="191"/>
      <c r="L1" s="191"/>
      <c r="M1" s="194"/>
      <c r="N1" s="205"/>
    </row>
    <row r="2" ht="21.75" customHeight="1" spans="1:14">
      <c r="A2" s="192"/>
      <c r="B2" s="192" t="s">
        <v>52</v>
      </c>
      <c r="C2" s="193"/>
      <c r="D2" s="193"/>
      <c r="E2" s="193"/>
      <c r="F2" s="193"/>
      <c r="G2" s="193"/>
      <c r="H2" s="193"/>
      <c r="I2" s="193"/>
      <c r="J2" s="193"/>
      <c r="K2" s="193"/>
      <c r="L2" s="203"/>
      <c r="M2" s="203"/>
      <c r="N2" s="203"/>
    </row>
    <row r="3" ht="25.5" customHeight="1" spans="1:14">
      <c r="A3" s="194"/>
      <c r="B3" s="87" t="s">
        <v>1</v>
      </c>
      <c r="C3" s="195"/>
      <c r="D3" s="195"/>
      <c r="E3" s="195"/>
      <c r="F3" s="196"/>
      <c r="G3" s="196"/>
      <c r="H3" s="196"/>
      <c r="I3" s="196"/>
      <c r="J3" s="196"/>
      <c r="K3" s="206" t="s">
        <v>2</v>
      </c>
      <c r="L3" s="207"/>
      <c r="M3" s="207"/>
      <c r="N3" s="203"/>
    </row>
    <row r="4" ht="33.75" customHeight="1" spans="1:14">
      <c r="A4" s="197"/>
      <c r="B4" s="79" t="s">
        <v>53</v>
      </c>
      <c r="C4" s="172"/>
      <c r="D4" s="172"/>
      <c r="E4" s="79" t="s">
        <v>54</v>
      </c>
      <c r="F4" s="79" t="s">
        <v>55</v>
      </c>
      <c r="G4" s="198" t="s">
        <v>56</v>
      </c>
      <c r="H4" s="199"/>
      <c r="I4" s="208"/>
      <c r="J4" s="198" t="s">
        <v>57</v>
      </c>
      <c r="K4" s="199"/>
      <c r="L4" s="199"/>
      <c r="M4" s="208"/>
      <c r="N4" s="209"/>
    </row>
    <row r="5" ht="39.75" customHeight="1" spans="1:14">
      <c r="A5" s="197"/>
      <c r="B5" s="79" t="s">
        <v>58</v>
      </c>
      <c r="C5" s="79" t="s">
        <v>59</v>
      </c>
      <c r="D5" s="79" t="s">
        <v>60</v>
      </c>
      <c r="E5" s="172"/>
      <c r="F5" s="172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9"/>
    </row>
    <row r="6" ht="20.25" customHeight="1" spans="1:14">
      <c r="A6" s="197"/>
      <c r="B6" s="79"/>
      <c r="C6" s="79"/>
      <c r="D6" s="79"/>
      <c r="E6" s="79"/>
      <c r="F6" s="200">
        <v>1</v>
      </c>
      <c r="G6" s="200">
        <v>2</v>
      </c>
      <c r="H6" s="200">
        <v>3</v>
      </c>
      <c r="I6" s="200">
        <v>4</v>
      </c>
      <c r="J6" s="200">
        <v>7</v>
      </c>
      <c r="K6" s="200">
        <v>8</v>
      </c>
      <c r="L6" s="200">
        <v>9</v>
      </c>
      <c r="M6" s="200">
        <v>10</v>
      </c>
      <c r="N6" s="209"/>
    </row>
    <row r="7" ht="21.75" customHeight="1" spans="1:14">
      <c r="A7" s="197"/>
      <c r="B7" s="198" t="s">
        <v>7</v>
      </c>
      <c r="C7" s="201"/>
      <c r="D7" s="201"/>
      <c r="E7" s="202"/>
      <c r="F7" s="172">
        <v>1118.35</v>
      </c>
      <c r="G7" s="172">
        <v>429.35</v>
      </c>
      <c r="H7" s="172">
        <f>SUM(H9:H12)</f>
        <v>55.4</v>
      </c>
      <c r="I7" s="172">
        <v>633.6</v>
      </c>
      <c r="J7" s="172">
        <f>SUM(J9:J12)</f>
        <v>0</v>
      </c>
      <c r="K7" s="172">
        <f>SUM(K9:K12)</f>
        <v>0</v>
      </c>
      <c r="L7" s="55"/>
      <c r="M7" s="55"/>
      <c r="N7" s="209"/>
    </row>
    <row r="8" ht="21.75" customHeight="1" spans="1:14">
      <c r="A8" s="197"/>
      <c r="B8" s="173">
        <v>208</v>
      </c>
      <c r="C8" s="174" t="s">
        <v>68</v>
      </c>
      <c r="D8" s="174" t="s">
        <v>69</v>
      </c>
      <c r="E8" s="31" t="s">
        <v>70</v>
      </c>
      <c r="F8" s="32">
        <v>160.85</v>
      </c>
      <c r="G8" s="32">
        <v>160.85</v>
      </c>
      <c r="H8" s="32"/>
      <c r="I8" s="32"/>
      <c r="J8" s="32"/>
      <c r="K8" s="32"/>
      <c r="L8" s="32"/>
      <c r="M8" s="32"/>
      <c r="N8" s="209"/>
    </row>
    <row r="9" ht="21.75" customHeight="1" spans="1:14">
      <c r="A9" s="197"/>
      <c r="B9" s="79">
        <v>208</v>
      </c>
      <c r="C9" s="80" t="s">
        <v>68</v>
      </c>
      <c r="D9" s="81" t="s">
        <v>71</v>
      </c>
      <c r="E9" s="95" t="s">
        <v>72</v>
      </c>
      <c r="F9" s="175">
        <v>18.6</v>
      </c>
      <c r="G9" s="175"/>
      <c r="H9" s="175">
        <v>18.6</v>
      </c>
      <c r="I9" s="176"/>
      <c r="J9" s="176"/>
      <c r="K9" s="175"/>
      <c r="L9" s="176"/>
      <c r="M9" s="176"/>
      <c r="N9" s="209"/>
    </row>
    <row r="10" ht="21.75" customHeight="1" spans="1:14">
      <c r="A10" s="197"/>
      <c r="B10" s="79">
        <v>208</v>
      </c>
      <c r="C10" s="80" t="s">
        <v>68</v>
      </c>
      <c r="D10" s="81" t="s">
        <v>73</v>
      </c>
      <c r="E10" s="95" t="s">
        <v>74</v>
      </c>
      <c r="F10" s="175">
        <v>120</v>
      </c>
      <c r="G10" s="175"/>
      <c r="H10" s="175">
        <v>2</v>
      </c>
      <c r="I10" s="176">
        <v>118</v>
      </c>
      <c r="J10" s="176"/>
      <c r="K10" s="175"/>
      <c r="L10" s="176"/>
      <c r="M10" s="176"/>
      <c r="N10" s="209"/>
    </row>
    <row r="11" ht="21.75" customHeight="1" spans="1:14">
      <c r="A11" s="197"/>
      <c r="B11" s="79">
        <v>208</v>
      </c>
      <c r="C11" s="80" t="s">
        <v>68</v>
      </c>
      <c r="D11" s="81" t="s">
        <v>75</v>
      </c>
      <c r="E11" s="95" t="s">
        <v>76</v>
      </c>
      <c r="F11" s="175">
        <v>279.3</v>
      </c>
      <c r="G11" s="175">
        <v>268.5</v>
      </c>
      <c r="H11" s="175">
        <v>10.8</v>
      </c>
      <c r="I11" s="176"/>
      <c r="J11" s="176"/>
      <c r="K11" s="175"/>
      <c r="L11" s="176"/>
      <c r="M11" s="176"/>
      <c r="N11" s="209"/>
    </row>
    <row r="12" ht="21.75" customHeight="1" spans="1:14">
      <c r="A12" s="197"/>
      <c r="B12" s="79">
        <v>208</v>
      </c>
      <c r="C12" s="80" t="s">
        <v>68</v>
      </c>
      <c r="D12" s="81" t="s">
        <v>71</v>
      </c>
      <c r="E12" s="95" t="s">
        <v>77</v>
      </c>
      <c r="F12" s="175">
        <v>24</v>
      </c>
      <c r="G12" s="175"/>
      <c r="H12" s="175">
        <v>24</v>
      </c>
      <c r="I12" s="176"/>
      <c r="J12" s="176"/>
      <c r="K12" s="175"/>
      <c r="L12" s="176"/>
      <c r="M12" s="176"/>
      <c r="N12" s="209"/>
    </row>
    <row r="13" ht="21.75" customHeight="1" spans="1:14">
      <c r="A13" s="197"/>
      <c r="B13" s="79">
        <v>208</v>
      </c>
      <c r="C13" s="80" t="s">
        <v>75</v>
      </c>
      <c r="D13" s="81" t="s">
        <v>71</v>
      </c>
      <c r="E13" s="95" t="s">
        <v>78</v>
      </c>
      <c r="F13" s="176">
        <v>59</v>
      </c>
      <c r="G13" s="175"/>
      <c r="H13" s="175"/>
      <c r="I13" s="176">
        <v>59</v>
      </c>
      <c r="J13" s="176"/>
      <c r="K13" s="175"/>
      <c r="L13" s="176"/>
      <c r="M13" s="176"/>
      <c r="N13" s="209"/>
    </row>
    <row r="14" ht="21.75" customHeight="1" spans="1:14">
      <c r="A14" s="197"/>
      <c r="B14" s="79">
        <v>208</v>
      </c>
      <c r="C14" s="80" t="s">
        <v>75</v>
      </c>
      <c r="D14" s="81" t="s">
        <v>73</v>
      </c>
      <c r="E14" s="95" t="s">
        <v>79</v>
      </c>
      <c r="F14" s="176">
        <v>300</v>
      </c>
      <c r="G14" s="175"/>
      <c r="H14" s="175"/>
      <c r="I14" s="176">
        <v>300</v>
      </c>
      <c r="J14" s="176"/>
      <c r="K14" s="175"/>
      <c r="L14" s="176"/>
      <c r="M14" s="176"/>
      <c r="N14" s="209"/>
    </row>
    <row r="15" ht="21" customHeight="1" spans="1:14">
      <c r="A15" s="197"/>
      <c r="B15" s="79">
        <v>208</v>
      </c>
      <c r="C15" s="80" t="s">
        <v>80</v>
      </c>
      <c r="D15" s="81" t="s">
        <v>69</v>
      </c>
      <c r="E15" s="95" t="s">
        <v>81</v>
      </c>
      <c r="F15" s="176">
        <v>60</v>
      </c>
      <c r="G15" s="175"/>
      <c r="H15" s="175"/>
      <c r="I15" s="176">
        <v>60</v>
      </c>
      <c r="J15" s="176"/>
      <c r="K15" s="175"/>
      <c r="L15" s="176"/>
      <c r="M15" s="176"/>
      <c r="N15" s="209"/>
    </row>
    <row r="16" ht="21" customHeight="1" spans="1:14">
      <c r="A16" s="197"/>
      <c r="B16" s="79">
        <v>208</v>
      </c>
      <c r="C16" s="80" t="s">
        <v>82</v>
      </c>
      <c r="D16" s="81" t="s">
        <v>83</v>
      </c>
      <c r="E16" s="95" t="s">
        <v>84</v>
      </c>
      <c r="F16" s="176">
        <v>6.4</v>
      </c>
      <c r="G16" s="175"/>
      <c r="H16" s="175"/>
      <c r="I16" s="176">
        <v>6.4</v>
      </c>
      <c r="J16" s="176"/>
      <c r="K16" s="175"/>
      <c r="L16" s="176"/>
      <c r="M16" s="176"/>
      <c r="N16" s="209"/>
    </row>
    <row r="17" ht="21" customHeight="1" spans="1:14">
      <c r="A17" s="197"/>
      <c r="B17" s="79">
        <v>208</v>
      </c>
      <c r="C17" s="80" t="s">
        <v>85</v>
      </c>
      <c r="D17" s="81" t="s">
        <v>86</v>
      </c>
      <c r="E17" s="95" t="s">
        <v>87</v>
      </c>
      <c r="F17" s="176">
        <v>70</v>
      </c>
      <c r="G17" s="175"/>
      <c r="H17" s="175"/>
      <c r="I17" s="176">
        <v>70</v>
      </c>
      <c r="J17" s="176"/>
      <c r="K17" s="175"/>
      <c r="L17" s="176"/>
      <c r="M17" s="176"/>
      <c r="N17" s="209"/>
    </row>
    <row r="18" ht="21" customHeight="1" spans="1:14">
      <c r="A18" s="197"/>
      <c r="B18" s="79">
        <v>208</v>
      </c>
      <c r="C18" s="80" t="s">
        <v>88</v>
      </c>
      <c r="D18" s="81" t="s">
        <v>69</v>
      </c>
      <c r="E18" s="95" t="s">
        <v>89</v>
      </c>
      <c r="F18" s="176">
        <v>10</v>
      </c>
      <c r="G18" s="175"/>
      <c r="H18" s="175"/>
      <c r="I18" s="176">
        <v>10</v>
      </c>
      <c r="J18" s="176"/>
      <c r="K18" s="175"/>
      <c r="L18" s="176"/>
      <c r="M18" s="176"/>
      <c r="N18" s="209"/>
    </row>
    <row r="19" ht="21" customHeight="1" spans="1:14">
      <c r="A19" s="197"/>
      <c r="B19" s="79">
        <v>208</v>
      </c>
      <c r="C19" s="80" t="s">
        <v>90</v>
      </c>
      <c r="D19" s="81" t="s">
        <v>69</v>
      </c>
      <c r="E19" s="95" t="s">
        <v>91</v>
      </c>
      <c r="F19" s="176">
        <v>8.2</v>
      </c>
      <c r="G19" s="175"/>
      <c r="H19" s="175"/>
      <c r="I19" s="176">
        <v>8.2</v>
      </c>
      <c r="J19" s="176"/>
      <c r="K19" s="175"/>
      <c r="L19" s="176"/>
      <c r="M19" s="176"/>
      <c r="N19" s="209"/>
    </row>
    <row r="20" ht="21" customHeight="1" spans="1:14">
      <c r="A20" s="197"/>
      <c r="B20" s="79">
        <v>208</v>
      </c>
      <c r="C20" s="80" t="s">
        <v>82</v>
      </c>
      <c r="D20" s="81" t="s">
        <v>71</v>
      </c>
      <c r="E20" s="95" t="s">
        <v>92</v>
      </c>
      <c r="F20" s="176">
        <v>2</v>
      </c>
      <c r="G20" s="175"/>
      <c r="H20" s="175"/>
      <c r="I20" s="176">
        <v>2</v>
      </c>
      <c r="J20" s="176"/>
      <c r="K20" s="175"/>
      <c r="L20" s="176"/>
      <c r="M20" s="176"/>
      <c r="N20" s="209"/>
    </row>
    <row r="21" ht="21" customHeight="1" spans="1:14">
      <c r="A21" s="197"/>
      <c r="B21" s="79"/>
      <c r="C21" s="80"/>
      <c r="D21" s="81"/>
      <c r="E21" s="95"/>
      <c r="F21" s="175"/>
      <c r="G21" s="175"/>
      <c r="H21" s="175"/>
      <c r="I21" s="176"/>
      <c r="J21" s="176"/>
      <c r="K21" s="175"/>
      <c r="L21" s="176"/>
      <c r="M21" s="176"/>
      <c r="N21" s="209"/>
    </row>
    <row r="22" ht="21" customHeight="1" spans="1:14">
      <c r="A22" s="197"/>
      <c r="B22" s="79"/>
      <c r="C22" s="80"/>
      <c r="D22" s="81"/>
      <c r="E22" s="95"/>
      <c r="F22" s="175"/>
      <c r="G22" s="175"/>
      <c r="H22" s="175"/>
      <c r="I22" s="176"/>
      <c r="J22" s="176"/>
      <c r="K22" s="175"/>
      <c r="L22" s="176"/>
      <c r="M22" s="176"/>
      <c r="N22" s="209"/>
    </row>
    <row r="23" ht="21" customHeight="1" spans="1:14">
      <c r="A23" s="197"/>
      <c r="B23" s="79"/>
      <c r="C23" s="80"/>
      <c r="D23" s="81"/>
      <c r="E23" s="95"/>
      <c r="F23" s="175"/>
      <c r="G23" s="175"/>
      <c r="H23" s="175"/>
      <c r="I23" s="176"/>
      <c r="J23" s="176"/>
      <c r="K23" s="175"/>
      <c r="L23" s="176"/>
      <c r="M23" s="176"/>
      <c r="N23" s="209"/>
    </row>
    <row r="24" ht="21" customHeight="1" spans="1:14">
      <c r="A24" s="197"/>
      <c r="B24" s="79"/>
      <c r="C24" s="80"/>
      <c r="D24" s="81"/>
      <c r="E24" s="95"/>
      <c r="F24" s="175"/>
      <c r="G24" s="175"/>
      <c r="H24" s="175"/>
      <c r="I24" s="176"/>
      <c r="J24" s="176"/>
      <c r="K24" s="175"/>
      <c r="L24" s="176"/>
      <c r="M24" s="176"/>
      <c r="N24" s="209"/>
    </row>
    <row r="25" ht="21" customHeight="1" spans="1:14">
      <c r="A25" s="197"/>
      <c r="B25" s="79"/>
      <c r="C25" s="80"/>
      <c r="D25" s="81"/>
      <c r="E25" s="95"/>
      <c r="F25" s="175"/>
      <c r="G25" s="175"/>
      <c r="H25" s="175"/>
      <c r="I25" s="176"/>
      <c r="J25" s="176"/>
      <c r="K25" s="175"/>
      <c r="L25" s="176"/>
      <c r="M25" s="176"/>
      <c r="N25" s="209"/>
    </row>
    <row r="26" ht="21.75" customHeight="1" spans="1:14">
      <c r="A26" s="197"/>
      <c r="B26" s="79"/>
      <c r="C26" s="80"/>
      <c r="D26" s="81"/>
      <c r="E26" s="95"/>
      <c r="F26" s="175"/>
      <c r="G26" s="175"/>
      <c r="H26" s="175"/>
      <c r="I26" s="176"/>
      <c r="J26" s="176"/>
      <c r="K26" s="175"/>
      <c r="L26" s="176"/>
      <c r="M26" s="176"/>
      <c r="N26" s="209"/>
    </row>
    <row r="27" ht="7.5" customHeight="1" spans="1:14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3"/>
    </row>
  </sheetData>
  <mergeCells count="9">
    <mergeCell ref="B2:K2"/>
    <mergeCell ref="B3:D3"/>
    <mergeCell ref="B4:D4"/>
    <mergeCell ref="G4:I4"/>
    <mergeCell ref="J4:M4"/>
    <mergeCell ref="B7:E7"/>
    <mergeCell ref="A1:A2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93</v>
      </c>
      <c r="B1" s="178"/>
      <c r="C1" s="178"/>
      <c r="D1" s="178"/>
      <c r="E1" s="178"/>
      <c r="F1" s="179"/>
    </row>
    <row r="2" ht="15" customHeight="1" spans="1:6">
      <c r="A2" s="52" t="s">
        <v>1</v>
      </c>
      <c r="B2" s="52"/>
      <c r="C2" s="52"/>
      <c r="D2" s="180"/>
      <c r="E2" s="180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81" t="s">
        <v>8</v>
      </c>
      <c r="F5" s="181" t="s">
        <v>9</v>
      </c>
    </row>
    <row r="6" ht="23.25" customHeight="1" spans="1:6">
      <c r="A6" s="55"/>
      <c r="B6" s="55"/>
      <c r="C6" s="55"/>
      <c r="D6" s="55"/>
      <c r="E6" s="181"/>
      <c r="F6" s="181"/>
    </row>
    <row r="7" ht="22.5" customHeight="1" spans="1:6">
      <c r="A7" s="181" t="s">
        <v>16</v>
      </c>
      <c r="B7" s="176">
        <v>1118.35</v>
      </c>
      <c r="C7" s="181" t="s">
        <v>94</v>
      </c>
      <c r="D7" s="176"/>
      <c r="E7" s="176"/>
      <c r="F7" s="176"/>
    </row>
    <row r="8" ht="22.5" customHeight="1" spans="1:6">
      <c r="A8" s="181" t="s">
        <v>18</v>
      </c>
      <c r="B8" s="176"/>
      <c r="C8" s="181" t="s">
        <v>95</v>
      </c>
      <c r="D8" s="176"/>
      <c r="E8" s="176"/>
      <c r="F8" s="176"/>
    </row>
    <row r="9" ht="22.5" customHeight="1" spans="1:6">
      <c r="A9" s="182"/>
      <c r="B9" s="176"/>
      <c r="C9" s="181" t="s">
        <v>96</v>
      </c>
      <c r="D9" s="176"/>
      <c r="E9" s="176"/>
      <c r="F9" s="176"/>
    </row>
    <row r="10" ht="22.5" customHeight="1" spans="1:6">
      <c r="A10" s="183"/>
      <c r="B10" s="176"/>
      <c r="C10" s="181" t="s">
        <v>97</v>
      </c>
      <c r="D10" s="176"/>
      <c r="E10" s="176"/>
      <c r="F10" s="176"/>
    </row>
    <row r="11" ht="22.5" customHeight="1" spans="1:6">
      <c r="A11" s="46"/>
      <c r="B11" s="176"/>
      <c r="C11" s="181" t="s">
        <v>98</v>
      </c>
      <c r="D11" s="176"/>
      <c r="E11" s="176"/>
      <c r="F11" s="176"/>
    </row>
    <row r="12" ht="22.5" customHeight="1" spans="1:6">
      <c r="A12" s="183"/>
      <c r="B12" s="176"/>
      <c r="C12" s="181" t="s">
        <v>99</v>
      </c>
      <c r="D12" s="176"/>
      <c r="E12" s="176"/>
      <c r="F12" s="176"/>
    </row>
    <row r="13" ht="22.5" customHeight="1" spans="1:6">
      <c r="A13" s="183"/>
      <c r="B13" s="176"/>
      <c r="C13" s="181" t="s">
        <v>100</v>
      </c>
      <c r="D13" s="176"/>
      <c r="E13" s="176"/>
      <c r="F13" s="176"/>
    </row>
    <row r="14" ht="22.5" customHeight="1" spans="1:6">
      <c r="A14" s="183"/>
      <c r="B14" s="176"/>
      <c r="C14" s="181" t="s">
        <v>101</v>
      </c>
      <c r="D14" s="176">
        <v>1118.35</v>
      </c>
      <c r="E14" s="176">
        <v>1118.35</v>
      </c>
      <c r="F14" s="176"/>
    </row>
    <row r="15" ht="22.5" customHeight="1" spans="1:6">
      <c r="A15" s="183"/>
      <c r="B15" s="176"/>
      <c r="C15" s="181" t="s">
        <v>102</v>
      </c>
      <c r="D15" s="176"/>
      <c r="E15" s="176"/>
      <c r="F15" s="176"/>
    </row>
    <row r="16" ht="27.75" customHeight="1" spans="1:6">
      <c r="A16" s="183"/>
      <c r="B16" s="176"/>
      <c r="C16" s="181" t="s">
        <v>103</v>
      </c>
      <c r="D16" s="176"/>
      <c r="E16" s="176"/>
      <c r="F16" s="176"/>
    </row>
    <row r="17" ht="27.75" customHeight="1" spans="1:6">
      <c r="A17" s="183"/>
      <c r="B17" s="176"/>
      <c r="C17" s="181" t="s">
        <v>104</v>
      </c>
      <c r="D17" s="176"/>
      <c r="E17" s="176"/>
      <c r="F17" s="176"/>
    </row>
    <row r="18" ht="27.75" customHeight="1" spans="1:6">
      <c r="A18" s="183"/>
      <c r="B18" s="176"/>
      <c r="C18" s="181" t="s">
        <v>105</v>
      </c>
      <c r="D18" s="176"/>
      <c r="E18" s="176"/>
      <c r="F18" s="176"/>
    </row>
    <row r="19" ht="27.75" customHeight="1" spans="1:6">
      <c r="A19" s="183"/>
      <c r="B19" s="176"/>
      <c r="C19" s="181" t="s">
        <v>106</v>
      </c>
      <c r="D19" s="176"/>
      <c r="E19" s="176"/>
      <c r="F19" s="176"/>
    </row>
    <row r="20" ht="20.25" customHeight="1" spans="1:6">
      <c r="A20" s="183"/>
      <c r="B20" s="176"/>
      <c r="C20" s="181" t="s">
        <v>107</v>
      </c>
      <c r="D20" s="176"/>
      <c r="E20" s="176"/>
      <c r="F20" s="176"/>
    </row>
    <row r="21" ht="20.25" customHeight="1" spans="1:6">
      <c r="A21" s="183"/>
      <c r="B21" s="176"/>
      <c r="C21" s="181" t="s">
        <v>108</v>
      </c>
      <c r="D21" s="176"/>
      <c r="E21" s="176"/>
      <c r="F21" s="176"/>
    </row>
    <row r="22" ht="15.75" customHeight="1" spans="1:6">
      <c r="A22" s="183"/>
      <c r="B22" s="176"/>
      <c r="C22" s="181" t="s">
        <v>109</v>
      </c>
      <c r="D22" s="176"/>
      <c r="E22" s="176"/>
      <c r="F22" s="176"/>
    </row>
    <row r="23" ht="15.75" customHeight="1" spans="1:6">
      <c r="A23" s="183"/>
      <c r="B23" s="176"/>
      <c r="C23" s="181" t="s">
        <v>110</v>
      </c>
      <c r="D23" s="176"/>
      <c r="E23" s="176"/>
      <c r="F23" s="176"/>
    </row>
    <row r="24" ht="15.75" customHeight="1" spans="1:6">
      <c r="A24" s="183"/>
      <c r="B24" s="176"/>
      <c r="C24" s="181" t="s">
        <v>111</v>
      </c>
      <c r="D24" s="176"/>
      <c r="E24" s="176"/>
      <c r="F24" s="176"/>
    </row>
    <row r="25" ht="15.75" customHeight="1" spans="1:6">
      <c r="A25" s="183"/>
      <c r="B25" s="176"/>
      <c r="C25" s="181" t="s">
        <v>112</v>
      </c>
      <c r="D25" s="176"/>
      <c r="E25" s="176"/>
      <c r="F25" s="176"/>
    </row>
    <row r="26" ht="15.75" customHeight="1" spans="1:6">
      <c r="A26" s="183"/>
      <c r="B26" s="176"/>
      <c r="C26" s="181" t="s">
        <v>113</v>
      </c>
      <c r="D26" s="176"/>
      <c r="E26" s="176"/>
      <c r="F26" s="176"/>
    </row>
    <row r="27" ht="15.75" customHeight="1" spans="1:6">
      <c r="A27" s="183"/>
      <c r="B27" s="176"/>
      <c r="C27" s="181" t="s">
        <v>114</v>
      </c>
      <c r="D27" s="176"/>
      <c r="E27" s="176"/>
      <c r="F27" s="176"/>
    </row>
    <row r="28" ht="15.75" customHeight="1" spans="1:6">
      <c r="A28" s="183"/>
      <c r="B28" s="176"/>
      <c r="C28" s="181" t="s">
        <v>115</v>
      </c>
      <c r="D28" s="176"/>
      <c r="E28" s="176"/>
      <c r="F28" s="176"/>
    </row>
    <row r="29" ht="15.75" customHeight="1" spans="1:6">
      <c r="A29" s="183"/>
      <c r="B29" s="176"/>
      <c r="C29" s="181" t="s">
        <v>116</v>
      </c>
      <c r="D29" s="176"/>
      <c r="E29" s="176"/>
      <c r="F29" s="176"/>
    </row>
    <row r="30" ht="15.75" customHeight="1" spans="1:6">
      <c r="A30" s="183"/>
      <c r="B30" s="176"/>
      <c r="C30" s="181" t="s">
        <v>117</v>
      </c>
      <c r="D30" s="176"/>
      <c r="E30" s="176"/>
      <c r="F30" s="176"/>
    </row>
    <row r="31" ht="15.75" customHeight="1" spans="1:6">
      <c r="A31" s="184"/>
      <c r="B31" s="176"/>
      <c r="C31" s="181" t="s">
        <v>118</v>
      </c>
      <c r="D31" s="176"/>
      <c r="E31" s="176"/>
      <c r="F31" s="176"/>
    </row>
    <row r="32" ht="15.75" customHeight="1" spans="1:6">
      <c r="A32" s="184"/>
      <c r="B32" s="176"/>
      <c r="C32" s="181" t="s">
        <v>119</v>
      </c>
      <c r="D32" s="176"/>
      <c r="E32" s="176"/>
      <c r="F32" s="176"/>
    </row>
    <row r="33" ht="15.75" customHeight="1" spans="1:6">
      <c r="A33" s="182"/>
      <c r="B33" s="176"/>
      <c r="C33" s="181" t="s">
        <v>120</v>
      </c>
      <c r="D33" s="176"/>
      <c r="E33" s="176"/>
      <c r="F33" s="176"/>
    </row>
    <row r="34" ht="14.25" customHeight="1" spans="1:6">
      <c r="A34" s="182"/>
      <c r="B34" s="185"/>
      <c r="C34" s="186"/>
      <c r="D34" s="185"/>
      <c r="E34" s="185"/>
      <c r="F34" s="185"/>
    </row>
    <row r="35" ht="20.25" customHeight="1" spans="1:6">
      <c r="A35" s="187" t="s">
        <v>29</v>
      </c>
      <c r="B35" s="185">
        <f>SUM(B7:B8)</f>
        <v>1118.35</v>
      </c>
      <c r="C35" s="187" t="s">
        <v>30</v>
      </c>
      <c r="D35" s="185">
        <f>SUM(D7:D33)</f>
        <v>1118.35</v>
      </c>
      <c r="E35" s="185">
        <f>SUM(E7:E33)</f>
        <v>1118.35</v>
      </c>
      <c r="F35" s="185">
        <f>SUM(F7:F33)</f>
        <v>0</v>
      </c>
    </row>
    <row r="36" ht="14.25" customHeight="1" spans="1:6">
      <c r="A36" s="188"/>
      <c r="B36" s="188"/>
      <c r="C36" s="188"/>
      <c r="D36" s="189"/>
      <c r="E36" s="189"/>
      <c r="F36" s="189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workbookViewId="0">
      <selection activeCell="D11" sqref="D1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122</v>
      </c>
      <c r="B3" s="54"/>
      <c r="C3" s="54"/>
      <c r="D3" s="54" t="s">
        <v>123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7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7"/>
    </row>
    <row r="5" ht="22.5" customHeight="1" spans="1:13">
      <c r="A5" s="54" t="s">
        <v>7</v>
      </c>
      <c r="B5" s="54"/>
      <c r="C5" s="54"/>
      <c r="D5" s="54"/>
      <c r="E5" s="172">
        <v>1118.35</v>
      </c>
      <c r="F5" s="172">
        <v>429.35</v>
      </c>
      <c r="G5" s="172">
        <f>SUM(G7:G10)</f>
        <v>55.4</v>
      </c>
      <c r="H5" s="172">
        <v>633.6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173">
        <v>208</v>
      </c>
      <c r="B6" s="174" t="s">
        <v>68</v>
      </c>
      <c r="C6" s="174" t="s">
        <v>69</v>
      </c>
      <c r="D6" s="31" t="s">
        <v>70</v>
      </c>
      <c r="E6" s="32">
        <v>160.85</v>
      </c>
      <c r="F6" s="32">
        <v>160.85</v>
      </c>
      <c r="G6" s="32"/>
      <c r="H6" s="32"/>
      <c r="I6" s="32"/>
      <c r="J6" s="32"/>
      <c r="K6" s="32"/>
      <c r="L6" s="32"/>
      <c r="M6" s="26"/>
    </row>
    <row r="7" ht="18" customHeight="1" spans="1:13">
      <c r="A7" s="79">
        <v>208</v>
      </c>
      <c r="B7" s="80" t="s">
        <v>68</v>
      </c>
      <c r="C7" s="81" t="s">
        <v>83</v>
      </c>
      <c r="D7" s="95" t="s">
        <v>72</v>
      </c>
      <c r="E7" s="175">
        <v>18.6</v>
      </c>
      <c r="F7" s="175"/>
      <c r="G7" s="175">
        <v>18.6</v>
      </c>
      <c r="H7" s="176"/>
      <c r="I7" s="32"/>
      <c r="J7" s="32"/>
      <c r="K7" s="32"/>
      <c r="L7" s="32"/>
      <c r="M7" s="26"/>
    </row>
    <row r="8" ht="18" customHeight="1" spans="1:13">
      <c r="A8" s="79">
        <v>208</v>
      </c>
      <c r="B8" s="80" t="s">
        <v>68</v>
      </c>
      <c r="C8" s="81" t="s">
        <v>73</v>
      </c>
      <c r="D8" s="95" t="s">
        <v>74</v>
      </c>
      <c r="E8" s="175">
        <v>120</v>
      </c>
      <c r="F8" s="175"/>
      <c r="G8" s="175">
        <v>2</v>
      </c>
      <c r="H8" s="176">
        <v>118</v>
      </c>
      <c r="I8" s="32"/>
      <c r="J8" s="175"/>
      <c r="K8" s="32"/>
      <c r="L8" s="32"/>
      <c r="M8" s="26"/>
    </row>
    <row r="9" ht="21" customHeight="1" spans="1:13">
      <c r="A9" s="79">
        <v>208</v>
      </c>
      <c r="B9" s="80" t="s">
        <v>68</v>
      </c>
      <c r="C9" s="81" t="s">
        <v>75</v>
      </c>
      <c r="D9" s="95" t="s">
        <v>76</v>
      </c>
      <c r="E9" s="175">
        <v>279.3</v>
      </c>
      <c r="F9" s="175">
        <v>268.5</v>
      </c>
      <c r="G9" s="175">
        <v>10.8</v>
      </c>
      <c r="H9" s="176"/>
      <c r="I9" s="32"/>
      <c r="J9" s="175"/>
      <c r="K9" s="32"/>
      <c r="L9" s="32"/>
      <c r="M9" s="26"/>
    </row>
    <row r="10" ht="18" customHeight="1" spans="1:13">
      <c r="A10" s="79">
        <v>208</v>
      </c>
      <c r="B10" s="80" t="s">
        <v>68</v>
      </c>
      <c r="C10" s="81" t="s">
        <v>71</v>
      </c>
      <c r="D10" s="95" t="s">
        <v>77</v>
      </c>
      <c r="E10" s="175">
        <v>24</v>
      </c>
      <c r="F10" s="175"/>
      <c r="G10" s="175">
        <v>24</v>
      </c>
      <c r="H10" s="176"/>
      <c r="I10" s="32"/>
      <c r="J10" s="175"/>
      <c r="K10" s="32"/>
      <c r="L10" s="32"/>
      <c r="M10" s="26"/>
    </row>
    <row r="11" ht="18" customHeight="1" spans="1:13">
      <c r="A11" s="79">
        <v>208</v>
      </c>
      <c r="B11" s="80" t="s">
        <v>75</v>
      </c>
      <c r="C11" s="81" t="s">
        <v>71</v>
      </c>
      <c r="D11" s="95" t="s">
        <v>78</v>
      </c>
      <c r="E11" s="176">
        <v>59</v>
      </c>
      <c r="F11" s="175"/>
      <c r="G11" s="175"/>
      <c r="H11" s="176">
        <v>59</v>
      </c>
      <c r="I11" s="32"/>
      <c r="J11" s="32"/>
      <c r="K11" s="32"/>
      <c r="L11" s="32"/>
      <c r="M11" s="26"/>
    </row>
    <row r="12" ht="18" customHeight="1" spans="1:13">
      <c r="A12" s="79">
        <v>208</v>
      </c>
      <c r="B12" s="80" t="s">
        <v>75</v>
      </c>
      <c r="C12" s="81" t="s">
        <v>73</v>
      </c>
      <c r="D12" s="95" t="s">
        <v>79</v>
      </c>
      <c r="E12" s="176">
        <v>300</v>
      </c>
      <c r="F12" s="175"/>
      <c r="G12" s="175"/>
      <c r="H12" s="176">
        <v>300</v>
      </c>
      <c r="I12" s="32"/>
      <c r="J12" s="32"/>
      <c r="K12" s="32"/>
      <c r="L12" s="32"/>
      <c r="M12" s="26"/>
    </row>
    <row r="13" ht="18" customHeight="1" spans="1:13">
      <c r="A13" s="79">
        <v>208</v>
      </c>
      <c r="B13" s="80" t="s">
        <v>80</v>
      </c>
      <c r="C13" s="81" t="s">
        <v>69</v>
      </c>
      <c r="D13" s="95" t="s">
        <v>81</v>
      </c>
      <c r="E13" s="176">
        <v>60</v>
      </c>
      <c r="F13" s="175"/>
      <c r="G13" s="175"/>
      <c r="H13" s="176">
        <v>60</v>
      </c>
      <c r="I13" s="32"/>
      <c r="J13" s="32"/>
      <c r="K13" s="32"/>
      <c r="L13" s="32"/>
      <c r="M13" s="26"/>
    </row>
    <row r="14" ht="18" customHeight="1" spans="1:13">
      <c r="A14" s="79">
        <v>208</v>
      </c>
      <c r="B14" s="80" t="s">
        <v>82</v>
      </c>
      <c r="C14" s="81" t="s">
        <v>83</v>
      </c>
      <c r="D14" s="95" t="s">
        <v>84</v>
      </c>
      <c r="E14" s="176">
        <v>6.4</v>
      </c>
      <c r="F14" s="175"/>
      <c r="G14" s="175"/>
      <c r="H14" s="176">
        <v>6.4</v>
      </c>
      <c r="I14" s="32"/>
      <c r="J14" s="32"/>
      <c r="K14" s="32"/>
      <c r="L14" s="32"/>
      <c r="M14" s="26"/>
    </row>
    <row r="15" ht="18" customHeight="1" spans="1:13">
      <c r="A15" s="79">
        <v>208</v>
      </c>
      <c r="B15" s="80" t="s">
        <v>85</v>
      </c>
      <c r="C15" s="81" t="s">
        <v>86</v>
      </c>
      <c r="D15" s="95" t="s">
        <v>87</v>
      </c>
      <c r="E15" s="176">
        <v>70</v>
      </c>
      <c r="F15" s="175"/>
      <c r="G15" s="175"/>
      <c r="H15" s="176">
        <v>70</v>
      </c>
      <c r="I15" s="32"/>
      <c r="J15" s="32"/>
      <c r="K15" s="32"/>
      <c r="L15" s="32"/>
      <c r="M15" s="26"/>
    </row>
    <row r="16" ht="18" customHeight="1" spans="1:13">
      <c r="A16" s="79">
        <v>208</v>
      </c>
      <c r="B16" s="80" t="s">
        <v>88</v>
      </c>
      <c r="C16" s="81" t="s">
        <v>69</v>
      </c>
      <c r="D16" s="95" t="s">
        <v>89</v>
      </c>
      <c r="E16" s="176">
        <v>10</v>
      </c>
      <c r="F16" s="175"/>
      <c r="G16" s="175"/>
      <c r="H16" s="176">
        <v>10</v>
      </c>
      <c r="I16" s="32"/>
      <c r="J16" s="32"/>
      <c r="K16" s="32"/>
      <c r="L16" s="32"/>
      <c r="M16" s="26"/>
    </row>
    <row r="17" ht="18" customHeight="1" spans="1:13">
      <c r="A17" s="79">
        <v>208</v>
      </c>
      <c r="B17" s="80" t="s">
        <v>90</v>
      </c>
      <c r="C17" s="81" t="s">
        <v>69</v>
      </c>
      <c r="D17" s="95" t="s">
        <v>91</v>
      </c>
      <c r="E17" s="176">
        <v>8.2</v>
      </c>
      <c r="F17" s="175"/>
      <c r="G17" s="175"/>
      <c r="H17" s="176">
        <v>8.2</v>
      </c>
      <c r="I17" s="32"/>
      <c r="J17" s="32"/>
      <c r="K17" s="32"/>
      <c r="L17" s="32"/>
      <c r="M17" s="26"/>
    </row>
    <row r="18" ht="18" customHeight="1" spans="1:13">
      <c r="A18" s="79">
        <v>208</v>
      </c>
      <c r="B18" s="80" t="s">
        <v>82</v>
      </c>
      <c r="C18" s="81" t="s">
        <v>71</v>
      </c>
      <c r="D18" s="95" t="s">
        <v>92</v>
      </c>
      <c r="E18" s="176">
        <v>2</v>
      </c>
      <c r="F18" s="175"/>
      <c r="G18" s="175"/>
      <c r="H18" s="176">
        <v>2</v>
      </c>
      <c r="I18" s="32"/>
      <c r="J18" s="32"/>
      <c r="K18" s="32"/>
      <c r="L18" s="32"/>
      <c r="M18" s="26"/>
    </row>
    <row r="19" ht="18" customHeight="1" spans="1:13">
      <c r="A19" s="31"/>
      <c r="B19" s="31"/>
      <c r="C19" s="31"/>
      <c r="D19" s="31"/>
      <c r="E19" s="32"/>
      <c r="F19" s="32"/>
      <c r="G19" s="32"/>
      <c r="H19" s="32"/>
      <c r="I19" s="32"/>
      <c r="J19" s="32"/>
      <c r="K19" s="32"/>
      <c r="L19" s="32"/>
      <c r="M19" s="26"/>
    </row>
    <row r="20" ht="18" customHeight="1" spans="1:13">
      <c r="A20" s="31"/>
      <c r="B20" s="31"/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26"/>
    </row>
    <row r="21" ht="18" customHeight="1" spans="1:13">
      <c r="A21" s="31"/>
      <c r="B21" s="31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26"/>
    </row>
    <row r="22" ht="18" customHeight="1" spans="1:13">
      <c r="A22" s="31"/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26"/>
    </row>
    <row r="23" ht="18" customHeight="1" spans="1:13">
      <c r="A23" s="31"/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26"/>
    </row>
    <row r="24" ht="7.5" customHeight="1" spans="1:1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zoomScale="72" zoomScaleNormal="72" workbookViewId="0">
      <selection activeCell="A3" sqref="A3:E3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124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125</v>
      </c>
      <c r="B3" s="101"/>
      <c r="C3" s="101"/>
      <c r="D3" s="101"/>
      <c r="E3" s="101"/>
      <c r="F3" s="100"/>
      <c r="G3" s="102"/>
      <c r="H3" s="103"/>
      <c r="I3" s="150" t="s">
        <v>126</v>
      </c>
      <c r="J3" s="85"/>
    </row>
    <row r="4" ht="18" customHeight="1" spans="1:10">
      <c r="A4" s="104" t="s">
        <v>127</v>
      </c>
      <c r="B4" s="104"/>
      <c r="C4" s="104" t="s">
        <v>128</v>
      </c>
      <c r="D4" s="104"/>
      <c r="E4" s="104"/>
      <c r="F4" s="104" t="s">
        <v>129</v>
      </c>
      <c r="G4" s="104"/>
      <c r="H4" s="104"/>
      <c r="I4" s="151" t="s">
        <v>34</v>
      </c>
      <c r="J4" s="85"/>
    </row>
    <row r="5" ht="16.5" customHeight="1" spans="1:10">
      <c r="A5" s="105" t="s">
        <v>53</v>
      </c>
      <c r="B5" s="105" t="s">
        <v>130</v>
      </c>
      <c r="C5" s="105" t="s">
        <v>53</v>
      </c>
      <c r="D5" s="105"/>
      <c r="E5" s="105" t="s">
        <v>130</v>
      </c>
      <c r="F5" s="105" t="s">
        <v>53</v>
      </c>
      <c r="G5" s="105"/>
      <c r="H5" s="106" t="s">
        <v>130</v>
      </c>
      <c r="I5" s="151"/>
      <c r="J5" s="85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1"/>
      <c r="J6" s="85"/>
    </row>
    <row r="7" ht="27.75" customHeight="1" spans="1:10">
      <c r="A7" s="108" t="s">
        <v>131</v>
      </c>
      <c r="B7" s="109"/>
      <c r="C7" s="109"/>
      <c r="D7" s="109"/>
      <c r="E7" s="109"/>
      <c r="F7" s="109"/>
      <c r="G7" s="109"/>
      <c r="H7" s="110"/>
      <c r="I7" s="152">
        <v>1118.35</v>
      </c>
      <c r="J7" s="85"/>
    </row>
    <row r="8" ht="44.25" customHeight="1" spans="1:10">
      <c r="A8" s="111" t="s">
        <v>132</v>
      </c>
      <c r="B8" s="112"/>
      <c r="C8" s="112"/>
      <c r="D8" s="112"/>
      <c r="E8" s="112"/>
      <c r="F8" s="112"/>
      <c r="G8" s="112"/>
      <c r="H8" s="113"/>
      <c r="I8" s="152">
        <v>444.75</v>
      </c>
      <c r="J8" s="85"/>
    </row>
    <row r="9" ht="33" customHeight="1" spans="1:10">
      <c r="A9" s="114"/>
      <c r="B9" s="114"/>
      <c r="C9" s="105">
        <v>501</v>
      </c>
      <c r="D9" s="105"/>
      <c r="E9" s="106" t="s">
        <v>133</v>
      </c>
      <c r="F9" s="105" t="s">
        <v>134</v>
      </c>
      <c r="G9" s="107"/>
      <c r="H9" s="106" t="s">
        <v>61</v>
      </c>
      <c r="I9" s="153">
        <v>389.35</v>
      </c>
      <c r="J9" s="85"/>
    </row>
    <row r="10" ht="27.75" customHeight="1" spans="1:10">
      <c r="A10" s="115"/>
      <c r="B10" s="115"/>
      <c r="C10" s="116"/>
      <c r="D10" s="116" t="s">
        <v>69</v>
      </c>
      <c r="E10" s="117" t="s">
        <v>135</v>
      </c>
      <c r="F10" s="118"/>
      <c r="G10" s="119" t="s">
        <v>69</v>
      </c>
      <c r="H10" s="117" t="s">
        <v>136</v>
      </c>
      <c r="I10" s="153">
        <v>35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68</v>
      </c>
      <c r="H11" s="117" t="s">
        <v>137</v>
      </c>
      <c r="I11" s="153">
        <v>23.88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138</v>
      </c>
      <c r="H12" s="117" t="s">
        <v>139</v>
      </c>
      <c r="I12" s="153">
        <v>12.42</v>
      </c>
      <c r="J12" s="85"/>
    </row>
    <row r="13" ht="30.75" customHeight="1" spans="1:10">
      <c r="A13" s="115"/>
      <c r="B13" s="115"/>
      <c r="C13" s="120"/>
      <c r="D13" s="119" t="s">
        <v>68</v>
      </c>
      <c r="E13" s="117" t="s">
        <v>140</v>
      </c>
      <c r="F13" s="105"/>
      <c r="G13" s="119" t="s">
        <v>75</v>
      </c>
      <c r="H13" s="121" t="s">
        <v>141</v>
      </c>
      <c r="I13" s="153">
        <v>18.58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80</v>
      </c>
      <c r="H14" s="123" t="s">
        <v>142</v>
      </c>
      <c r="I14" s="153">
        <v>7.35</v>
      </c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82</v>
      </c>
      <c r="H15" s="123" t="s">
        <v>143</v>
      </c>
      <c r="I15" s="153">
        <v>5.51</v>
      </c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85</v>
      </c>
      <c r="H16" s="123" t="s">
        <v>144</v>
      </c>
      <c r="I16" s="153">
        <v>5.51</v>
      </c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145</v>
      </c>
      <c r="H17" s="123" t="s">
        <v>146</v>
      </c>
      <c r="I17" s="153">
        <v>268.5</v>
      </c>
      <c r="J17" s="85"/>
    </row>
    <row r="18" ht="25.5" customHeight="1" spans="1:10">
      <c r="A18" s="115"/>
      <c r="B18" s="115"/>
      <c r="C18" s="116"/>
      <c r="D18" s="124" t="s">
        <v>138</v>
      </c>
      <c r="E18" s="125" t="s">
        <v>147</v>
      </c>
      <c r="F18" s="116"/>
      <c r="G18" s="124" t="s">
        <v>148</v>
      </c>
      <c r="H18" s="117" t="s">
        <v>147</v>
      </c>
      <c r="I18" s="153">
        <v>12.1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149</v>
      </c>
      <c r="F19" s="105"/>
      <c r="G19" s="119" t="s">
        <v>150</v>
      </c>
      <c r="H19" s="117" t="s">
        <v>151</v>
      </c>
      <c r="I19" s="153">
        <v>0.5</v>
      </c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152</v>
      </c>
      <c r="H20" s="117" t="s">
        <v>153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71</v>
      </c>
      <c r="H21" s="117" t="s">
        <v>154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155</v>
      </c>
      <c r="F22" s="129">
        <v>302</v>
      </c>
      <c r="G22" s="131"/>
      <c r="H22" s="130" t="s">
        <v>62</v>
      </c>
      <c r="I22" s="153">
        <v>55.4</v>
      </c>
      <c r="J22" s="85"/>
    </row>
    <row r="23" ht="27.75" customHeight="1" spans="1:10">
      <c r="A23" s="115"/>
      <c r="B23" s="115"/>
      <c r="C23" s="120"/>
      <c r="D23" s="124" t="s">
        <v>69</v>
      </c>
      <c r="E23" s="132" t="s">
        <v>156</v>
      </c>
      <c r="F23" s="116"/>
      <c r="G23" s="119" t="s">
        <v>69</v>
      </c>
      <c r="H23" s="117" t="s">
        <v>157</v>
      </c>
      <c r="I23" s="153">
        <v>9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68</v>
      </c>
      <c r="H24" s="117" t="s">
        <v>158</v>
      </c>
      <c r="I24" s="153">
        <v>8</v>
      </c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83</v>
      </c>
      <c r="H25" s="117" t="s">
        <v>159</v>
      </c>
      <c r="I25" s="153">
        <v>0.1</v>
      </c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73</v>
      </c>
      <c r="H26" s="117" t="s">
        <v>160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150</v>
      </c>
      <c r="H27" s="117" t="s">
        <v>161</v>
      </c>
      <c r="I27" s="153">
        <v>1.9</v>
      </c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86</v>
      </c>
      <c r="H28" s="117" t="s">
        <v>162</v>
      </c>
      <c r="I28" s="153">
        <v>2.1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75</v>
      </c>
      <c r="H29" s="117" t="s">
        <v>163</v>
      </c>
      <c r="I29" s="153">
        <v>1</v>
      </c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80</v>
      </c>
      <c r="H30" s="117" t="s">
        <v>164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85</v>
      </c>
      <c r="H31" s="117" t="s">
        <v>165</v>
      </c>
      <c r="I31" s="153">
        <v>5</v>
      </c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152</v>
      </c>
      <c r="H32" s="117" t="s">
        <v>166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167</v>
      </c>
      <c r="H33" s="117" t="s">
        <v>168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169</v>
      </c>
      <c r="H34" s="117" t="s">
        <v>170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171</v>
      </c>
      <c r="H35" s="117" t="s">
        <v>172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173</v>
      </c>
      <c r="H36" s="117" t="s">
        <v>174</v>
      </c>
      <c r="I36" s="153"/>
      <c r="J36" s="85"/>
    </row>
    <row r="37" ht="27.75" customHeight="1" spans="1:10">
      <c r="A37" s="115"/>
      <c r="B37" s="115"/>
      <c r="C37" s="116"/>
      <c r="D37" s="119" t="s">
        <v>68</v>
      </c>
      <c r="E37" s="136" t="s">
        <v>175</v>
      </c>
      <c r="F37" s="134"/>
      <c r="G37" s="119" t="s">
        <v>88</v>
      </c>
      <c r="H37" s="136" t="s">
        <v>175</v>
      </c>
      <c r="I37" s="153"/>
      <c r="J37" s="85"/>
    </row>
    <row r="38" ht="27" customHeight="1" spans="1:10">
      <c r="A38" s="115"/>
      <c r="B38" s="115"/>
      <c r="C38" s="116"/>
      <c r="D38" s="119" t="s">
        <v>138</v>
      </c>
      <c r="E38" s="136" t="s">
        <v>176</v>
      </c>
      <c r="F38" s="134"/>
      <c r="G38" s="119" t="s">
        <v>177</v>
      </c>
      <c r="H38" s="117" t="s">
        <v>176</v>
      </c>
      <c r="I38" s="153"/>
      <c r="J38" s="85"/>
    </row>
    <row r="39" ht="29.25" customHeight="1" spans="1:10">
      <c r="A39" s="115"/>
      <c r="B39" s="115"/>
      <c r="C39" s="137"/>
      <c r="D39" s="119" t="s">
        <v>83</v>
      </c>
      <c r="E39" s="117" t="s">
        <v>178</v>
      </c>
      <c r="F39" s="129"/>
      <c r="G39" s="119" t="s">
        <v>179</v>
      </c>
      <c r="H39" s="117" t="s">
        <v>180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181</v>
      </c>
      <c r="H40" s="117" t="s">
        <v>182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183</v>
      </c>
      <c r="H41" s="117" t="s">
        <v>184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73</v>
      </c>
      <c r="E42" s="117" t="s">
        <v>185</v>
      </c>
      <c r="F42" s="105"/>
      <c r="G42" s="119" t="s">
        <v>138</v>
      </c>
      <c r="H42" s="117" t="s">
        <v>186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187</v>
      </c>
      <c r="H43" s="117" t="s">
        <v>188</v>
      </c>
      <c r="I43" s="153">
        <v>2.3</v>
      </c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189</v>
      </c>
      <c r="H44" s="117" t="s">
        <v>185</v>
      </c>
      <c r="I44" s="153"/>
      <c r="J44" s="149"/>
    </row>
    <row r="45" ht="17.25" customHeight="1" spans="1:9">
      <c r="A45" s="141"/>
      <c r="B45" s="115"/>
      <c r="C45" s="105"/>
      <c r="D45" s="119" t="s">
        <v>150</v>
      </c>
      <c r="E45" s="136" t="s">
        <v>190</v>
      </c>
      <c r="F45" s="105"/>
      <c r="G45" s="119" t="s">
        <v>191</v>
      </c>
      <c r="H45" s="136" t="s">
        <v>190</v>
      </c>
      <c r="I45" s="153">
        <v>0.5</v>
      </c>
    </row>
    <row r="46" ht="30.75" customHeight="1" spans="1:9">
      <c r="A46" s="141"/>
      <c r="B46" s="115"/>
      <c r="C46" s="105"/>
      <c r="D46" s="119" t="s">
        <v>86</v>
      </c>
      <c r="E46" s="136" t="s">
        <v>192</v>
      </c>
      <c r="F46" s="105"/>
      <c r="G46" s="119" t="s">
        <v>145</v>
      </c>
      <c r="H46" s="136" t="s">
        <v>192</v>
      </c>
      <c r="I46" s="153"/>
    </row>
    <row r="47" ht="21" customHeight="1" spans="1:9">
      <c r="A47" s="141"/>
      <c r="B47" s="115"/>
      <c r="C47" s="129"/>
      <c r="D47" s="119" t="s">
        <v>75</v>
      </c>
      <c r="E47" s="136" t="s">
        <v>193</v>
      </c>
      <c r="F47" s="134"/>
      <c r="G47" s="119" t="s">
        <v>194</v>
      </c>
      <c r="H47" s="136" t="s">
        <v>193</v>
      </c>
      <c r="I47" s="153"/>
    </row>
    <row r="48" ht="18.75" customHeight="1" spans="1:9">
      <c r="A48" s="141"/>
      <c r="B48" s="115"/>
      <c r="C48" s="142"/>
      <c r="D48" s="124" t="s">
        <v>80</v>
      </c>
      <c r="E48" s="132" t="s">
        <v>195</v>
      </c>
      <c r="F48" s="134"/>
      <c r="G48" s="119" t="s">
        <v>148</v>
      </c>
      <c r="H48" s="132" t="s">
        <v>195</v>
      </c>
      <c r="I48" s="153">
        <v>1</v>
      </c>
    </row>
    <row r="49" ht="21" customHeight="1" spans="1:9">
      <c r="A49" s="143"/>
      <c r="B49" s="127"/>
      <c r="C49" s="105"/>
      <c r="D49" s="116">
        <v>99</v>
      </c>
      <c r="E49" s="117" t="s">
        <v>196</v>
      </c>
      <c r="F49" s="105"/>
      <c r="G49" s="119" t="s">
        <v>71</v>
      </c>
      <c r="H49" s="117" t="s">
        <v>196</v>
      </c>
      <c r="I49" s="153">
        <v>24.5</v>
      </c>
    </row>
    <row r="50" ht="33.75" customHeight="1" spans="1:9">
      <c r="A50" s="114"/>
      <c r="B50" s="114"/>
      <c r="C50" s="105">
        <v>503</v>
      </c>
      <c r="D50" s="134"/>
      <c r="E50" s="130" t="s">
        <v>197</v>
      </c>
      <c r="F50" s="105">
        <v>310</v>
      </c>
      <c r="G50" s="107"/>
      <c r="H50" s="106" t="s">
        <v>198</v>
      </c>
      <c r="I50" s="153"/>
    </row>
    <row r="51" ht="26.25" customHeight="1" spans="1:9">
      <c r="A51" s="115"/>
      <c r="B51" s="115"/>
      <c r="C51" s="105"/>
      <c r="D51" s="144" t="s">
        <v>69</v>
      </c>
      <c r="E51" s="117" t="s">
        <v>199</v>
      </c>
      <c r="F51" s="116"/>
      <c r="G51" s="145" t="s">
        <v>69</v>
      </c>
      <c r="H51" s="117" t="s">
        <v>199</v>
      </c>
      <c r="I51" s="153"/>
    </row>
    <row r="52" ht="25.5" customHeight="1" spans="1:9">
      <c r="A52" s="115"/>
      <c r="B52" s="115"/>
      <c r="C52" s="105"/>
      <c r="D52" s="233" t="s">
        <v>68</v>
      </c>
      <c r="E52" s="123" t="s">
        <v>200</v>
      </c>
      <c r="F52" s="116"/>
      <c r="G52" s="145" t="s">
        <v>73</v>
      </c>
      <c r="H52" s="117" t="s">
        <v>200</v>
      </c>
      <c r="I52" s="153"/>
    </row>
    <row r="53" ht="23.25" customHeight="1" spans="1:9">
      <c r="A53" s="115"/>
      <c r="B53" s="115"/>
      <c r="C53" s="105"/>
      <c r="D53" s="119" t="s">
        <v>138</v>
      </c>
      <c r="E53" s="123" t="s">
        <v>201</v>
      </c>
      <c r="F53" s="134"/>
      <c r="G53" s="145" t="s">
        <v>148</v>
      </c>
      <c r="H53" s="117" t="s">
        <v>201</v>
      </c>
      <c r="I53" s="153"/>
    </row>
    <row r="54" ht="18.75" spans="1:9">
      <c r="A54" s="115"/>
      <c r="B54" s="115"/>
      <c r="C54" s="146"/>
      <c r="D54" s="119" t="s">
        <v>73</v>
      </c>
      <c r="E54" s="123" t="s">
        <v>202</v>
      </c>
      <c r="F54" s="134"/>
      <c r="G54" s="145" t="s">
        <v>80</v>
      </c>
      <c r="H54" s="117" t="s">
        <v>203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82</v>
      </c>
      <c r="H55" s="117" t="s">
        <v>204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85</v>
      </c>
      <c r="H56" s="117" t="s">
        <v>205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145</v>
      </c>
      <c r="H57" s="117" t="s">
        <v>206</v>
      </c>
      <c r="I57" s="153"/>
    </row>
    <row r="58" ht="18.75" spans="1:9">
      <c r="A58" s="115"/>
      <c r="B58" s="115"/>
      <c r="C58" s="146"/>
      <c r="D58" s="119" t="s">
        <v>150</v>
      </c>
      <c r="E58" s="123" t="s">
        <v>207</v>
      </c>
      <c r="F58" s="134"/>
      <c r="G58" s="145" t="s">
        <v>68</v>
      </c>
      <c r="H58" s="117" t="s">
        <v>208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138</v>
      </c>
      <c r="H59" s="117" t="s">
        <v>209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86</v>
      </c>
      <c r="H60" s="117" t="s">
        <v>210</v>
      </c>
      <c r="I60" s="153"/>
    </row>
    <row r="61" ht="21" customHeight="1" spans="1:9">
      <c r="A61" s="115"/>
      <c r="B61" s="115"/>
      <c r="C61" s="105"/>
      <c r="D61" s="119" t="s">
        <v>86</v>
      </c>
      <c r="E61" s="117" t="s">
        <v>211</v>
      </c>
      <c r="F61" s="134"/>
      <c r="G61" s="145" t="s">
        <v>150</v>
      </c>
      <c r="H61" s="117" t="s">
        <v>211</v>
      </c>
      <c r="I61" s="153"/>
    </row>
    <row r="62" ht="18.75" spans="1:9">
      <c r="A62" s="115"/>
      <c r="B62" s="115"/>
      <c r="C62" s="146"/>
      <c r="D62" s="145" t="s">
        <v>71</v>
      </c>
      <c r="E62" s="123" t="s">
        <v>212</v>
      </c>
      <c r="F62" s="134"/>
      <c r="G62" s="145" t="s">
        <v>75</v>
      </c>
      <c r="H62" s="117" t="s">
        <v>213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214</v>
      </c>
      <c r="H63" s="117" t="s">
        <v>215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216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217</v>
      </c>
      <c r="I65" s="153"/>
    </row>
    <row r="66" ht="18.75" spans="1:9">
      <c r="A66" s="127"/>
      <c r="B66" s="127"/>
      <c r="C66" s="148"/>
      <c r="D66" s="145"/>
      <c r="E66" s="123"/>
      <c r="F66" s="134"/>
      <c r="G66" s="234" t="s">
        <v>71</v>
      </c>
      <c r="H66" s="117" t="s">
        <v>212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218</v>
      </c>
      <c r="F67" s="105">
        <v>309</v>
      </c>
      <c r="G67" s="154"/>
      <c r="H67" s="106" t="s">
        <v>219</v>
      </c>
      <c r="I67" s="153"/>
    </row>
    <row r="68" ht="30.75" customHeight="1" spans="1:9">
      <c r="A68" s="115"/>
      <c r="B68" s="115"/>
      <c r="C68" s="105"/>
      <c r="D68" s="144" t="s">
        <v>69</v>
      </c>
      <c r="E68" s="123" t="s">
        <v>199</v>
      </c>
      <c r="F68" s="116"/>
      <c r="G68" s="119" t="s">
        <v>69</v>
      </c>
      <c r="H68" s="117" t="s">
        <v>199</v>
      </c>
      <c r="I68" s="153"/>
    </row>
    <row r="69" ht="24.75" customHeight="1" spans="1:9">
      <c r="A69" s="115"/>
      <c r="B69" s="115"/>
      <c r="C69" s="105"/>
      <c r="D69" s="233" t="s">
        <v>68</v>
      </c>
      <c r="E69" s="123" t="s">
        <v>200</v>
      </c>
      <c r="F69" s="134"/>
      <c r="G69" s="119" t="s">
        <v>73</v>
      </c>
      <c r="H69" s="117" t="s">
        <v>200</v>
      </c>
      <c r="I69" s="153"/>
    </row>
    <row r="70" ht="28.5" customHeight="1" spans="1:9">
      <c r="A70" s="115"/>
      <c r="B70" s="115"/>
      <c r="C70" s="105"/>
      <c r="D70" s="119" t="s">
        <v>138</v>
      </c>
      <c r="E70" s="123" t="s">
        <v>201</v>
      </c>
      <c r="F70" s="134"/>
      <c r="G70" s="119" t="s">
        <v>148</v>
      </c>
      <c r="H70" s="117" t="s">
        <v>201</v>
      </c>
      <c r="I70" s="153"/>
    </row>
    <row r="71" ht="18.75" spans="1:9">
      <c r="A71" s="115"/>
      <c r="B71" s="115"/>
      <c r="C71" s="146"/>
      <c r="D71" s="119" t="s">
        <v>83</v>
      </c>
      <c r="E71" s="123" t="s">
        <v>207</v>
      </c>
      <c r="F71" s="134"/>
      <c r="G71" s="119" t="s">
        <v>68</v>
      </c>
      <c r="H71" s="117" t="s">
        <v>208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138</v>
      </c>
      <c r="H72" s="117" t="s">
        <v>209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86</v>
      </c>
      <c r="H73" s="117" t="s">
        <v>210</v>
      </c>
      <c r="I73" s="153"/>
    </row>
    <row r="74" ht="23.25" customHeight="1" spans="1:9">
      <c r="A74" s="115"/>
      <c r="B74" s="115"/>
      <c r="C74" s="105"/>
      <c r="D74" s="119" t="s">
        <v>73</v>
      </c>
      <c r="E74" s="117" t="s">
        <v>211</v>
      </c>
      <c r="F74" s="134"/>
      <c r="G74" s="119" t="s">
        <v>150</v>
      </c>
      <c r="H74" s="117" t="s">
        <v>211</v>
      </c>
      <c r="I74" s="153"/>
    </row>
    <row r="75" ht="18.75" spans="1:9">
      <c r="A75" s="115"/>
      <c r="B75" s="115"/>
      <c r="C75" s="146"/>
      <c r="D75" s="145" t="s">
        <v>71</v>
      </c>
      <c r="E75" s="123" t="s">
        <v>212</v>
      </c>
      <c r="F75" s="134"/>
      <c r="G75" s="119" t="s">
        <v>75</v>
      </c>
      <c r="H75" s="117" t="s">
        <v>213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214</v>
      </c>
      <c r="H76" s="117" t="s">
        <v>215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216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217</v>
      </c>
      <c r="I78" s="153"/>
    </row>
    <row r="79" ht="18.75" spans="1:9">
      <c r="A79" s="127"/>
      <c r="B79" s="127"/>
      <c r="C79" s="148"/>
      <c r="D79" s="134"/>
      <c r="E79" s="123"/>
      <c r="F79" s="134"/>
      <c r="G79" s="234" t="s">
        <v>71</v>
      </c>
      <c r="H79" s="117" t="s">
        <v>220</v>
      </c>
      <c r="I79" s="153"/>
    </row>
    <row r="80" spans="1:9">
      <c r="A80" s="155" t="s">
        <v>221</v>
      </c>
      <c r="B80" s="156"/>
      <c r="C80" s="156"/>
      <c r="D80" s="156"/>
      <c r="E80" s="156"/>
      <c r="F80" s="156"/>
      <c r="G80" s="156"/>
      <c r="H80" s="157"/>
      <c r="I80" s="169">
        <v>673.6</v>
      </c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127</v>
      </c>
      <c r="B82" s="104"/>
      <c r="C82" s="104" t="s">
        <v>128</v>
      </c>
      <c r="D82" s="104"/>
      <c r="E82" s="104"/>
      <c r="F82" s="104" t="s">
        <v>129</v>
      </c>
      <c r="G82" s="104"/>
      <c r="H82" s="104"/>
      <c r="I82" s="151" t="s">
        <v>34</v>
      </c>
    </row>
    <row r="83" ht="18.75" spans="1:9">
      <c r="A83" s="105" t="s">
        <v>53</v>
      </c>
      <c r="B83" s="105" t="s">
        <v>130</v>
      </c>
      <c r="C83" s="105" t="s">
        <v>53</v>
      </c>
      <c r="D83" s="105"/>
      <c r="E83" s="105" t="s">
        <v>130</v>
      </c>
      <c r="F83" s="105" t="s">
        <v>53</v>
      </c>
      <c r="G83" s="105"/>
      <c r="H83" s="106" t="s">
        <v>130</v>
      </c>
      <c r="I83" s="151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222</v>
      </c>
      <c r="F85" s="134"/>
      <c r="G85" s="162"/>
      <c r="H85" s="163"/>
      <c r="I85" s="153">
        <v>40</v>
      </c>
    </row>
    <row r="86" ht="30.75" customHeight="1" spans="1:9">
      <c r="A86" s="164"/>
      <c r="B86" s="164"/>
      <c r="C86" s="116"/>
      <c r="D86" s="235" t="s">
        <v>69</v>
      </c>
      <c r="E86" s="117" t="s">
        <v>223</v>
      </c>
      <c r="F86" s="105">
        <v>301</v>
      </c>
      <c r="G86" s="162"/>
      <c r="H86" s="106" t="s">
        <v>61</v>
      </c>
      <c r="I86" s="153">
        <v>40</v>
      </c>
    </row>
    <row r="87" ht="30" customHeight="1" spans="1:9">
      <c r="A87" s="164"/>
      <c r="B87" s="164"/>
      <c r="C87" s="116"/>
      <c r="D87" s="235" t="s">
        <v>68</v>
      </c>
      <c r="E87" s="117" t="s">
        <v>224</v>
      </c>
      <c r="F87" s="105">
        <v>302</v>
      </c>
      <c r="G87" s="162"/>
      <c r="H87" s="130" t="s">
        <v>62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225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226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5" t="s">
        <v>69</v>
      </c>
      <c r="E90" s="117" t="s">
        <v>227</v>
      </c>
      <c r="F90" s="105">
        <v>310</v>
      </c>
      <c r="G90" s="162"/>
      <c r="H90" s="106" t="s">
        <v>228</v>
      </c>
      <c r="I90" s="153"/>
    </row>
    <row r="91" ht="36.75" customHeight="1" spans="1:9">
      <c r="A91" s="165"/>
      <c r="B91" s="165"/>
      <c r="C91" s="116"/>
      <c r="D91" s="235" t="s">
        <v>68</v>
      </c>
      <c r="E91" s="117" t="s">
        <v>229</v>
      </c>
      <c r="F91" s="105">
        <v>309</v>
      </c>
      <c r="G91" s="162"/>
      <c r="H91" s="106" t="s">
        <v>219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230</v>
      </c>
      <c r="F92" s="105">
        <v>312</v>
      </c>
      <c r="G92" s="107"/>
      <c r="H92" s="106" t="s">
        <v>230</v>
      </c>
      <c r="I92" s="153"/>
    </row>
    <row r="93" ht="32.25" customHeight="1" spans="1:9">
      <c r="A93" s="164"/>
      <c r="B93" s="164"/>
      <c r="C93" s="105"/>
      <c r="D93" s="116" t="s">
        <v>69</v>
      </c>
      <c r="E93" s="117" t="s">
        <v>231</v>
      </c>
      <c r="F93" s="105"/>
      <c r="G93" s="116" t="s">
        <v>83</v>
      </c>
      <c r="H93" s="117" t="s">
        <v>231</v>
      </c>
      <c r="I93" s="153"/>
    </row>
    <row r="94" ht="36" customHeight="1" spans="1:9">
      <c r="A94" s="164"/>
      <c r="B94" s="164"/>
      <c r="C94" s="105"/>
      <c r="D94" s="116" t="s">
        <v>68</v>
      </c>
      <c r="E94" s="117" t="s">
        <v>232</v>
      </c>
      <c r="F94" s="105"/>
      <c r="G94" s="116" t="s">
        <v>73</v>
      </c>
      <c r="H94" s="117" t="s">
        <v>232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233</v>
      </c>
      <c r="F95" s="105"/>
      <c r="G95" s="119">
        <v>99</v>
      </c>
      <c r="H95" s="117" t="s">
        <v>233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234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69</v>
      </c>
      <c r="E97" s="132" t="s">
        <v>235</v>
      </c>
      <c r="F97" s="146">
        <v>312</v>
      </c>
      <c r="G97" s="116" t="s">
        <v>69</v>
      </c>
      <c r="H97" s="117" t="s">
        <v>236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138</v>
      </c>
      <c r="H98" s="117" t="s">
        <v>237</v>
      </c>
      <c r="I98" s="153"/>
    </row>
    <row r="99" ht="36" customHeight="1" spans="1:9">
      <c r="A99" s="165"/>
      <c r="B99" s="165"/>
      <c r="C99" s="105"/>
      <c r="D99" s="116" t="s">
        <v>68</v>
      </c>
      <c r="E99" s="117" t="s">
        <v>238</v>
      </c>
      <c r="F99" s="105">
        <v>311</v>
      </c>
      <c r="G99" s="105"/>
      <c r="H99" s="106" t="s">
        <v>239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3">
        <v>633.6</v>
      </c>
    </row>
    <row r="101" ht="18.75" spans="1:9">
      <c r="A101" s="164"/>
      <c r="B101" s="164"/>
      <c r="C101" s="105"/>
      <c r="D101" s="119" t="s">
        <v>69</v>
      </c>
      <c r="E101" s="117" t="s">
        <v>240</v>
      </c>
      <c r="F101" s="134"/>
      <c r="G101" s="119" t="s">
        <v>83</v>
      </c>
      <c r="H101" s="117" t="s">
        <v>241</v>
      </c>
      <c r="I101" s="153">
        <v>59</v>
      </c>
    </row>
    <row r="102" ht="18.75" spans="1:9">
      <c r="A102" s="164"/>
      <c r="B102" s="164"/>
      <c r="C102" s="105"/>
      <c r="D102" s="119"/>
      <c r="E102" s="117"/>
      <c r="F102" s="134"/>
      <c r="G102" s="119" t="s">
        <v>73</v>
      </c>
      <c r="H102" s="117" t="s">
        <v>242</v>
      </c>
      <c r="I102" s="153">
        <v>568.6</v>
      </c>
    </row>
    <row r="103" ht="18.75" spans="1:9">
      <c r="A103" s="164"/>
      <c r="B103" s="164"/>
      <c r="C103" s="105"/>
      <c r="D103" s="119"/>
      <c r="E103" s="117"/>
      <c r="F103" s="134"/>
      <c r="G103" s="119" t="s">
        <v>150</v>
      </c>
      <c r="H103" s="117" t="s">
        <v>243</v>
      </c>
      <c r="I103" s="153">
        <v>6</v>
      </c>
    </row>
    <row r="104" ht="18.75" spans="1:9">
      <c r="A104" s="164"/>
      <c r="B104" s="164"/>
      <c r="C104" s="105"/>
      <c r="D104" s="119"/>
      <c r="E104" s="117"/>
      <c r="F104" s="134"/>
      <c r="G104" s="119" t="s">
        <v>86</v>
      </c>
      <c r="H104" s="117" t="s">
        <v>244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80</v>
      </c>
      <c r="H105" s="117" t="s">
        <v>245</v>
      </c>
      <c r="I105" s="153"/>
    </row>
    <row r="106" ht="27.75" customHeight="1" spans="1:9">
      <c r="A106" s="164"/>
      <c r="B106" s="164"/>
      <c r="C106" s="166"/>
      <c r="D106" s="119" t="s">
        <v>68</v>
      </c>
      <c r="E106" s="118" t="s">
        <v>246</v>
      </c>
      <c r="F106" s="134"/>
      <c r="G106" s="119" t="s">
        <v>75</v>
      </c>
      <c r="H106" s="117" t="s">
        <v>246</v>
      </c>
      <c r="I106" s="153"/>
    </row>
    <row r="107" ht="44.25" customHeight="1" spans="1:9">
      <c r="A107" s="164"/>
      <c r="B107" s="164"/>
      <c r="C107" s="166"/>
      <c r="D107" s="119" t="s">
        <v>138</v>
      </c>
      <c r="E107" s="118" t="s">
        <v>247</v>
      </c>
      <c r="F107" s="134"/>
      <c r="G107" s="119" t="s">
        <v>82</v>
      </c>
      <c r="H107" s="117" t="s">
        <v>247</v>
      </c>
      <c r="I107" s="153"/>
    </row>
    <row r="108" ht="18.75" spans="1:9">
      <c r="A108" s="164"/>
      <c r="B108" s="164"/>
      <c r="C108" s="120"/>
      <c r="D108" s="124" t="s">
        <v>73</v>
      </c>
      <c r="E108" s="132" t="s">
        <v>248</v>
      </c>
      <c r="F108" s="167"/>
      <c r="G108" s="119" t="s">
        <v>69</v>
      </c>
      <c r="H108" s="117" t="s">
        <v>249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68</v>
      </c>
      <c r="H109" s="117" t="s">
        <v>250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138</v>
      </c>
      <c r="H110" s="117" t="s">
        <v>251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252</v>
      </c>
      <c r="F111" s="134"/>
      <c r="G111" s="119" t="s">
        <v>71</v>
      </c>
      <c r="H111" s="117" t="s">
        <v>252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253</v>
      </c>
      <c r="F112" s="105">
        <v>313</v>
      </c>
      <c r="G112" s="134"/>
      <c r="H112" s="106" t="s">
        <v>253</v>
      </c>
      <c r="I112" s="153"/>
    </row>
    <row r="113" ht="45" customHeight="1" spans="1:9">
      <c r="A113" s="164"/>
      <c r="B113" s="164"/>
      <c r="C113" s="116"/>
      <c r="D113" s="116" t="s">
        <v>68</v>
      </c>
      <c r="E113" s="117" t="s">
        <v>254</v>
      </c>
      <c r="F113" s="116"/>
      <c r="G113" s="116" t="s">
        <v>68</v>
      </c>
      <c r="H113" s="117" t="s">
        <v>254</v>
      </c>
      <c r="I113" s="153"/>
    </row>
    <row r="114" ht="45" customHeight="1" spans="1:9">
      <c r="A114" s="165"/>
      <c r="B114" s="165"/>
      <c r="C114" s="116"/>
      <c r="D114" s="116" t="s">
        <v>138</v>
      </c>
      <c r="E114" s="117" t="s">
        <v>255</v>
      </c>
      <c r="F114" s="134"/>
      <c r="G114" s="116" t="s">
        <v>138</v>
      </c>
      <c r="H114" s="117" t="s">
        <v>255</v>
      </c>
      <c r="I114" s="153"/>
    </row>
    <row r="115" ht="74.25" customHeight="1" spans="1:9">
      <c r="A115" s="168" t="s">
        <v>256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257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32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258</v>
      </c>
      <c r="B3" s="89"/>
      <c r="C3" s="79" t="s">
        <v>54</v>
      </c>
      <c r="D3" s="79" t="s">
        <v>259</v>
      </c>
      <c r="E3" s="90" t="s">
        <v>258</v>
      </c>
      <c r="F3" s="91"/>
      <c r="G3" s="79" t="s">
        <v>54</v>
      </c>
      <c r="H3" s="79" t="s">
        <v>259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260</v>
      </c>
      <c r="D6" s="97">
        <v>429.35</v>
      </c>
      <c r="E6" s="96">
        <v>303</v>
      </c>
      <c r="F6" s="89"/>
      <c r="G6" s="95" t="s">
        <v>261</v>
      </c>
      <c r="H6" s="97">
        <v>633.6</v>
      </c>
    </row>
    <row r="7" ht="14.25" spans="1:8">
      <c r="A7" s="96">
        <v>301</v>
      </c>
      <c r="B7" s="89" t="s">
        <v>69</v>
      </c>
      <c r="C7" s="98" t="s">
        <v>262</v>
      </c>
      <c r="D7" s="94">
        <v>58</v>
      </c>
      <c r="E7" s="96">
        <v>303</v>
      </c>
      <c r="F7" s="89" t="s">
        <v>69</v>
      </c>
      <c r="G7" s="95" t="s">
        <v>263</v>
      </c>
      <c r="H7" s="94"/>
    </row>
    <row r="8" ht="14.25" spans="1:8">
      <c r="A8" s="96">
        <v>301</v>
      </c>
      <c r="B8" s="89" t="s">
        <v>68</v>
      </c>
      <c r="C8" s="98" t="s">
        <v>264</v>
      </c>
      <c r="D8" s="94">
        <v>46</v>
      </c>
      <c r="E8" s="96">
        <v>303</v>
      </c>
      <c r="F8" s="89" t="s">
        <v>68</v>
      </c>
      <c r="G8" s="95" t="s">
        <v>265</v>
      </c>
      <c r="H8" s="94"/>
    </row>
    <row r="9" ht="14.25" spans="1:8">
      <c r="A9" s="96">
        <v>301</v>
      </c>
      <c r="B9" s="89" t="s">
        <v>138</v>
      </c>
      <c r="C9" s="98" t="s">
        <v>266</v>
      </c>
      <c r="D9" s="94">
        <v>12.42</v>
      </c>
      <c r="E9" s="96">
        <v>303</v>
      </c>
      <c r="F9" s="89" t="s">
        <v>138</v>
      </c>
      <c r="G9" s="95" t="s">
        <v>267</v>
      </c>
      <c r="H9" s="94"/>
    </row>
    <row r="10" ht="14.25" spans="1:8">
      <c r="A10" s="96">
        <v>301</v>
      </c>
      <c r="B10" s="89" t="s">
        <v>83</v>
      </c>
      <c r="C10" s="98" t="s">
        <v>268</v>
      </c>
      <c r="D10" s="94">
        <v>268.5</v>
      </c>
      <c r="E10" s="96">
        <v>303</v>
      </c>
      <c r="F10" s="89" t="s">
        <v>83</v>
      </c>
      <c r="G10" s="95" t="s">
        <v>269</v>
      </c>
      <c r="H10" s="94">
        <v>59</v>
      </c>
    </row>
    <row r="11" ht="14.25" spans="1:8">
      <c r="A11" s="96">
        <v>301</v>
      </c>
      <c r="B11" s="89" t="s">
        <v>150</v>
      </c>
      <c r="C11" s="98" t="s">
        <v>270</v>
      </c>
      <c r="D11" s="94">
        <v>0.5</v>
      </c>
      <c r="E11" s="96">
        <v>303</v>
      </c>
      <c r="F11" s="89" t="s">
        <v>73</v>
      </c>
      <c r="G11" s="95" t="s">
        <v>271</v>
      </c>
      <c r="H11" s="94">
        <v>568.6</v>
      </c>
    </row>
    <row r="12" ht="14.25" spans="1:8">
      <c r="A12" s="96">
        <v>301</v>
      </c>
      <c r="B12" s="89" t="s">
        <v>86</v>
      </c>
      <c r="C12" s="98" t="s">
        <v>272</v>
      </c>
      <c r="D12" s="94">
        <v>18</v>
      </c>
      <c r="E12" s="96">
        <v>303</v>
      </c>
      <c r="F12" s="89" t="s">
        <v>150</v>
      </c>
      <c r="G12" s="95" t="s">
        <v>273</v>
      </c>
      <c r="H12" s="94">
        <v>6</v>
      </c>
    </row>
    <row r="13" ht="24" spans="1:8">
      <c r="A13" s="96">
        <v>301</v>
      </c>
      <c r="B13" s="89" t="s">
        <v>75</v>
      </c>
      <c r="C13" s="98" t="s">
        <v>274</v>
      </c>
      <c r="D13" s="94">
        <v>18.58</v>
      </c>
      <c r="E13" s="96">
        <v>303</v>
      </c>
      <c r="F13" s="89" t="s">
        <v>86</v>
      </c>
      <c r="G13" s="95" t="s">
        <v>275</v>
      </c>
      <c r="H13" s="94"/>
    </row>
    <row r="14" ht="14.25" spans="1:8">
      <c r="A14" s="96">
        <v>301</v>
      </c>
      <c r="B14" s="89" t="s">
        <v>80</v>
      </c>
      <c r="C14" s="98" t="s">
        <v>276</v>
      </c>
      <c r="D14" s="94">
        <v>7.35</v>
      </c>
      <c r="E14" s="96">
        <v>303</v>
      </c>
      <c r="F14" s="89" t="s">
        <v>75</v>
      </c>
      <c r="G14" s="95" t="s">
        <v>277</v>
      </c>
      <c r="H14" s="94"/>
    </row>
    <row r="15" ht="14.25" spans="1:8">
      <c r="A15" s="96">
        <v>301</v>
      </c>
      <c r="B15" s="96">
        <v>99</v>
      </c>
      <c r="C15" s="98" t="s">
        <v>278</v>
      </c>
      <c r="D15" s="94"/>
      <c r="E15" s="96">
        <v>303</v>
      </c>
      <c r="F15" s="89" t="s">
        <v>80</v>
      </c>
      <c r="G15" s="95" t="s">
        <v>279</v>
      </c>
      <c r="H15" s="94"/>
    </row>
    <row r="16" ht="14.25" spans="1:8">
      <c r="A16" s="96">
        <v>302</v>
      </c>
      <c r="B16" s="89"/>
      <c r="C16" s="95" t="s">
        <v>280</v>
      </c>
      <c r="D16" s="97">
        <v>55.4</v>
      </c>
      <c r="E16" s="96">
        <v>303</v>
      </c>
      <c r="F16" s="96">
        <v>10</v>
      </c>
      <c r="G16" s="95" t="s">
        <v>281</v>
      </c>
      <c r="H16" s="94"/>
    </row>
    <row r="17" ht="14.25" spans="1:8">
      <c r="A17" s="96">
        <v>302</v>
      </c>
      <c r="B17" s="89" t="s">
        <v>69</v>
      </c>
      <c r="C17" s="98" t="s">
        <v>282</v>
      </c>
      <c r="D17" s="94">
        <v>9</v>
      </c>
      <c r="E17" s="96">
        <v>303</v>
      </c>
      <c r="F17" s="96">
        <v>11</v>
      </c>
      <c r="G17" s="95" t="s">
        <v>283</v>
      </c>
      <c r="H17" s="94"/>
    </row>
    <row r="18" ht="14.25" spans="1:8">
      <c r="A18" s="96">
        <v>302</v>
      </c>
      <c r="B18" s="89" t="s">
        <v>68</v>
      </c>
      <c r="C18" s="98" t="s">
        <v>284</v>
      </c>
      <c r="D18" s="94">
        <v>8</v>
      </c>
      <c r="E18" s="96">
        <v>303</v>
      </c>
      <c r="F18" s="96">
        <v>12</v>
      </c>
      <c r="G18" s="95" t="s">
        <v>285</v>
      </c>
      <c r="H18" s="94"/>
    </row>
    <row r="19" ht="14.25" spans="1:8">
      <c r="A19" s="96">
        <v>302</v>
      </c>
      <c r="B19" s="89" t="s">
        <v>138</v>
      </c>
      <c r="C19" s="98" t="s">
        <v>286</v>
      </c>
      <c r="D19" s="94"/>
      <c r="E19" s="96">
        <v>303</v>
      </c>
      <c r="F19" s="96">
        <v>13</v>
      </c>
      <c r="G19" s="95" t="s">
        <v>287</v>
      </c>
      <c r="H19" s="94"/>
    </row>
    <row r="20" ht="14.25" spans="1:8">
      <c r="A20" s="96">
        <v>302</v>
      </c>
      <c r="B20" s="89" t="s">
        <v>83</v>
      </c>
      <c r="C20" s="98" t="s">
        <v>288</v>
      </c>
      <c r="D20" s="94">
        <v>0.1</v>
      </c>
      <c r="E20" s="96">
        <v>303</v>
      </c>
      <c r="F20" s="96">
        <v>14</v>
      </c>
      <c r="G20" s="95" t="s">
        <v>289</v>
      </c>
      <c r="H20" s="94"/>
    </row>
    <row r="21" ht="14.25" spans="1:8">
      <c r="A21" s="96">
        <v>302</v>
      </c>
      <c r="B21" s="89" t="s">
        <v>73</v>
      </c>
      <c r="C21" s="98" t="s">
        <v>290</v>
      </c>
      <c r="D21" s="94"/>
      <c r="E21" s="96">
        <v>303</v>
      </c>
      <c r="F21" s="96">
        <v>15</v>
      </c>
      <c r="G21" s="95" t="s">
        <v>291</v>
      </c>
      <c r="H21" s="94"/>
    </row>
    <row r="22" ht="24" spans="1:8">
      <c r="A22" s="96">
        <v>302</v>
      </c>
      <c r="B22" s="89" t="s">
        <v>150</v>
      </c>
      <c r="C22" s="98" t="s">
        <v>292</v>
      </c>
      <c r="D22" s="94">
        <v>1.9</v>
      </c>
      <c r="E22" s="96">
        <v>303</v>
      </c>
      <c r="F22" s="96">
        <v>99</v>
      </c>
      <c r="G22" s="95" t="s">
        <v>293</v>
      </c>
      <c r="H22" s="94"/>
    </row>
    <row r="23" ht="14.25" spans="1:8">
      <c r="A23" s="96">
        <v>302</v>
      </c>
      <c r="B23" s="89" t="s">
        <v>86</v>
      </c>
      <c r="C23" s="98" t="s">
        <v>294</v>
      </c>
      <c r="D23" s="94">
        <v>2.1</v>
      </c>
      <c r="E23" s="96">
        <v>310</v>
      </c>
      <c r="F23" s="89"/>
      <c r="G23" s="95" t="s">
        <v>295</v>
      </c>
      <c r="H23" s="97"/>
    </row>
    <row r="24" ht="14.25" spans="1:8">
      <c r="A24" s="96">
        <v>302</v>
      </c>
      <c r="B24" s="89" t="s">
        <v>75</v>
      </c>
      <c r="C24" s="98" t="s">
        <v>296</v>
      </c>
      <c r="D24" s="94">
        <v>1</v>
      </c>
      <c r="E24" s="96">
        <v>310</v>
      </c>
      <c r="F24" s="89" t="s">
        <v>69</v>
      </c>
      <c r="G24" s="95" t="s">
        <v>297</v>
      </c>
      <c r="H24" s="94"/>
    </row>
    <row r="25" ht="14.25" spans="1:8">
      <c r="A25" s="96">
        <v>302</v>
      </c>
      <c r="B25" s="89" t="s">
        <v>80</v>
      </c>
      <c r="C25" s="98" t="s">
        <v>298</v>
      </c>
      <c r="D25" s="94"/>
      <c r="E25" s="96">
        <v>310</v>
      </c>
      <c r="F25" s="89" t="s">
        <v>68</v>
      </c>
      <c r="G25" s="95" t="s">
        <v>299</v>
      </c>
      <c r="H25" s="94"/>
    </row>
    <row r="26" ht="14.25" spans="1:8">
      <c r="A26" s="96">
        <v>302</v>
      </c>
      <c r="B26" s="96">
        <v>11</v>
      </c>
      <c r="C26" s="98" t="s">
        <v>300</v>
      </c>
      <c r="D26" s="94">
        <v>5</v>
      </c>
      <c r="E26" s="96">
        <v>310</v>
      </c>
      <c r="F26" s="89" t="s">
        <v>138</v>
      </c>
      <c r="G26" s="95" t="s">
        <v>301</v>
      </c>
      <c r="H26" s="94"/>
    </row>
    <row r="27" ht="14.25" spans="1:8">
      <c r="A27" s="96">
        <v>302</v>
      </c>
      <c r="B27" s="96">
        <v>12</v>
      </c>
      <c r="C27" s="98" t="s">
        <v>302</v>
      </c>
      <c r="D27" s="94"/>
      <c r="E27" s="96">
        <v>310</v>
      </c>
      <c r="F27" s="89" t="s">
        <v>73</v>
      </c>
      <c r="G27" s="95" t="s">
        <v>303</v>
      </c>
      <c r="H27" s="94"/>
    </row>
    <row r="28" ht="14.25" spans="1:8">
      <c r="A28" s="96">
        <v>302</v>
      </c>
      <c r="B28" s="96">
        <v>13</v>
      </c>
      <c r="C28" s="98" t="s">
        <v>304</v>
      </c>
      <c r="D28" s="94">
        <v>1</v>
      </c>
      <c r="E28" s="96">
        <v>310</v>
      </c>
      <c r="F28" s="89" t="s">
        <v>150</v>
      </c>
      <c r="G28" s="95" t="s">
        <v>305</v>
      </c>
      <c r="H28" s="94"/>
    </row>
    <row r="29" ht="24" spans="1:8">
      <c r="A29" s="96">
        <v>302</v>
      </c>
      <c r="B29" s="96">
        <v>14</v>
      </c>
      <c r="C29" s="98" t="s">
        <v>306</v>
      </c>
      <c r="D29" s="94"/>
      <c r="E29" s="96">
        <v>310</v>
      </c>
      <c r="F29" s="89" t="s">
        <v>86</v>
      </c>
      <c r="G29" s="95" t="s">
        <v>307</v>
      </c>
      <c r="H29" s="94"/>
    </row>
    <row r="30" ht="14.25" spans="1:8">
      <c r="A30" s="96">
        <v>302</v>
      </c>
      <c r="B30" s="96">
        <v>15</v>
      </c>
      <c r="C30" s="98" t="s">
        <v>308</v>
      </c>
      <c r="D30" s="94"/>
      <c r="E30" s="96">
        <v>310</v>
      </c>
      <c r="F30" s="89" t="s">
        <v>75</v>
      </c>
      <c r="G30" s="95" t="s">
        <v>309</v>
      </c>
      <c r="H30" s="94"/>
    </row>
    <row r="31" ht="14.25" spans="1:8">
      <c r="A31" s="96">
        <v>302</v>
      </c>
      <c r="B31" s="96">
        <v>16</v>
      </c>
      <c r="C31" s="98" t="s">
        <v>310</v>
      </c>
      <c r="D31" s="94"/>
      <c r="E31" s="96">
        <v>310</v>
      </c>
      <c r="F31" s="89" t="s">
        <v>80</v>
      </c>
      <c r="G31" s="95" t="s">
        <v>311</v>
      </c>
      <c r="H31" s="94"/>
    </row>
    <row r="32" ht="14.25" spans="1:8">
      <c r="A32" s="96">
        <v>302</v>
      </c>
      <c r="B32" s="96">
        <v>17</v>
      </c>
      <c r="C32" s="98" t="s">
        <v>312</v>
      </c>
      <c r="D32" s="94">
        <v>0.5</v>
      </c>
      <c r="E32" s="96">
        <v>310</v>
      </c>
      <c r="F32" s="96">
        <v>10</v>
      </c>
      <c r="G32" s="95" t="s">
        <v>313</v>
      </c>
      <c r="H32" s="94"/>
    </row>
    <row r="33" ht="24" spans="1:8">
      <c r="A33" s="96">
        <v>302</v>
      </c>
      <c r="B33" s="96">
        <v>18</v>
      </c>
      <c r="C33" s="98" t="s">
        <v>314</v>
      </c>
      <c r="D33" s="94"/>
      <c r="E33" s="96">
        <v>310</v>
      </c>
      <c r="F33" s="96">
        <v>11</v>
      </c>
      <c r="G33" s="95" t="s">
        <v>315</v>
      </c>
      <c r="H33" s="94"/>
    </row>
    <row r="34" ht="14.25" spans="1:8">
      <c r="A34" s="96">
        <v>302</v>
      </c>
      <c r="B34" s="96">
        <v>24</v>
      </c>
      <c r="C34" s="98" t="s">
        <v>316</v>
      </c>
      <c r="D34" s="94"/>
      <c r="E34" s="96">
        <v>310</v>
      </c>
      <c r="F34" s="96">
        <v>12</v>
      </c>
      <c r="G34" s="95" t="s">
        <v>317</v>
      </c>
      <c r="H34" s="94"/>
    </row>
    <row r="35" ht="14.25" spans="1:8">
      <c r="A35" s="96">
        <v>302</v>
      </c>
      <c r="B35" s="96">
        <v>25</v>
      </c>
      <c r="C35" s="98" t="s">
        <v>318</v>
      </c>
      <c r="D35" s="94"/>
      <c r="E35" s="96">
        <v>310</v>
      </c>
      <c r="F35" s="96">
        <v>13</v>
      </c>
      <c r="G35" s="95" t="s">
        <v>319</v>
      </c>
      <c r="H35" s="94"/>
    </row>
    <row r="36" ht="14.25" spans="1:8">
      <c r="A36" s="96">
        <v>302</v>
      </c>
      <c r="B36" s="96">
        <v>26</v>
      </c>
      <c r="C36" s="98" t="s">
        <v>320</v>
      </c>
      <c r="D36" s="94">
        <v>2.3</v>
      </c>
      <c r="E36" s="96">
        <v>310</v>
      </c>
      <c r="F36" s="96">
        <v>19</v>
      </c>
      <c r="G36" s="95" t="s">
        <v>321</v>
      </c>
      <c r="H36" s="94"/>
    </row>
    <row r="37" ht="14.25" spans="1:8">
      <c r="A37" s="96">
        <v>302</v>
      </c>
      <c r="B37" s="96">
        <v>27</v>
      </c>
      <c r="C37" s="98" t="s">
        <v>322</v>
      </c>
      <c r="D37" s="94"/>
      <c r="E37" s="96">
        <v>311</v>
      </c>
      <c r="F37" s="96">
        <v>20</v>
      </c>
      <c r="G37" s="95" t="s">
        <v>323</v>
      </c>
      <c r="H37" s="94"/>
    </row>
    <row r="38" ht="14.25" spans="1:8">
      <c r="A38" s="96">
        <v>302</v>
      </c>
      <c r="B38" s="96">
        <v>28</v>
      </c>
      <c r="C38" s="98" t="s">
        <v>324</v>
      </c>
      <c r="D38" s="94"/>
      <c r="E38" s="96">
        <v>311</v>
      </c>
      <c r="F38" s="96">
        <v>99</v>
      </c>
      <c r="G38" s="95" t="s">
        <v>325</v>
      </c>
      <c r="H38" s="94"/>
    </row>
    <row r="39" ht="14.25" spans="1:8">
      <c r="A39" s="96">
        <v>302</v>
      </c>
      <c r="B39" s="96">
        <v>29</v>
      </c>
      <c r="C39" s="98" t="s">
        <v>326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327</v>
      </c>
      <c r="D40" s="94"/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328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329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330</v>
      </c>
      <c r="D43" s="94">
        <v>24.5</v>
      </c>
      <c r="E43" s="89"/>
      <c r="F43" s="89"/>
      <c r="G43" s="95" t="s">
        <v>331</v>
      </c>
      <c r="H43" s="97">
        <v>1118.35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K7" sqref="K7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332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122</v>
      </c>
      <c r="B3" s="42"/>
      <c r="C3" s="42"/>
      <c r="D3" s="42" t="s">
        <v>123</v>
      </c>
      <c r="E3" s="42" t="s">
        <v>333</v>
      </c>
      <c r="F3" s="42" t="s">
        <v>334</v>
      </c>
      <c r="G3" s="42" t="s">
        <v>335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B8" sqref="B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336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337</v>
      </c>
      <c r="B3" s="54" t="s">
        <v>338</v>
      </c>
      <c r="C3" s="64" t="s">
        <v>339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302</v>
      </c>
      <c r="E4" s="54" t="s">
        <v>312</v>
      </c>
      <c r="F4" s="54" t="s">
        <v>340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327</v>
      </c>
      <c r="G5" s="54" t="s">
        <v>341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342</v>
      </c>
      <c r="B7" s="27"/>
      <c r="C7" s="66">
        <v>0.5</v>
      </c>
      <c r="D7" s="66"/>
      <c r="E7" s="66">
        <v>0.5</v>
      </c>
      <c r="F7" s="66"/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343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WJ</cp:lastModifiedBy>
  <dcterms:created xsi:type="dcterms:W3CDTF">2011-12-31T06:39:00Z</dcterms:created>
  <cp:lastPrinted>2017-04-28T00:47:00Z</cp:lastPrinted>
  <dcterms:modified xsi:type="dcterms:W3CDTF">2019-02-14T07:26:04Z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