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20" windowHeight="9240" firstSheet="9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14210"/>
</workbook>
</file>

<file path=xl/calcChain.xml><?xml version="1.0" encoding="utf-8"?>
<calcChain xmlns="http://schemas.openxmlformats.org/spreadsheetml/2006/main">
  <c r="C51" i="13"/>
  <c r="C45"/>
  <c r="C40"/>
  <c r="F35"/>
  <c r="F31"/>
  <c r="F29"/>
  <c r="F20"/>
  <c r="F10"/>
  <c r="F9"/>
  <c r="C8"/>
  <c r="F7"/>
  <c r="C7"/>
  <c r="F6"/>
  <c r="C6"/>
  <c r="F5"/>
  <c r="C5"/>
  <c r="D26" i="10"/>
  <c r="E35" i="4"/>
  <c r="F35"/>
  <c r="D35"/>
  <c r="B35"/>
  <c r="C4" i="2"/>
  <c r="C16"/>
  <c r="B18" i="1"/>
  <c r="F5" i="5"/>
  <c r="G5"/>
  <c r="H5"/>
  <c r="I5"/>
  <c r="J5"/>
  <c r="E5"/>
  <c r="D8" i="1"/>
  <c r="D9"/>
  <c r="D10"/>
  <c r="D11"/>
  <c r="D12"/>
  <c r="D13"/>
  <c r="D14"/>
  <c r="D15"/>
  <c r="D16"/>
  <c r="D17"/>
  <c r="D18"/>
  <c r="D7"/>
  <c r="G7" i="3"/>
  <c r="H7"/>
  <c r="I7"/>
  <c r="J7"/>
  <c r="K7"/>
  <c r="F7"/>
</calcChain>
</file>

<file path=xl/sharedStrings.xml><?xml version="1.0" encoding="utf-8"?>
<sst xmlns="http://schemas.openxmlformats.org/spreadsheetml/2006/main" count="759" uniqueCount="459">
  <si>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</si>
  <si>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</si>
  <si>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</si>
  <si>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</si>
  <si>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</si>
  <si>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</si>
  <si>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</si>
  <si>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</si>
  <si>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</si>
  <si>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</si>
  <si>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</si>
  <si>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</si>
  <si>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</si>
  <si>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</si>
  <si>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</si>
  <si>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</si>
  <si>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</si>
  <si>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</si>
  <si>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</si>
  <si>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</si>
  <si>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</si>
  <si>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</si>
  <si>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</si>
  <si>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</si>
  <si>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</si>
  <si>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</si>
  <si>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</si>
  <si>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</si>
  <si>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</si>
  <si>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</si>
  <si>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</si>
  <si>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</si>
  <si>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</si>
  <si>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</si>
  <si>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</si>
  <si>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</si>
  <si>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</si>
  <si>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</si>
  <si>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</si>
  <si>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</si>
  <si>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</si>
  <si>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</si>
  <si>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</si>
  <si>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</si>
  <si>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</si>
  <si>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</si>
  <si>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</si>
  <si>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</si>
  <si>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</si>
  <si>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</si>
  <si>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</si>
  <si>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</si>
  <si>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</si>
  <si>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</si>
  <si>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</si>
  <si>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</si>
  <si>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</si>
  <si>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</si>
  <si>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</si>
  <si>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</si>
  <si>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</si>
  <si>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</si>
  <si>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</si>
  <si>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</si>
  <si>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</si>
  <si>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</si>
  <si>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</si>
  <si>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07</t>
  </si>
  <si>
    <t>08</t>
  </si>
  <si>
    <t>05</t>
  </si>
  <si>
    <t>02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</si>
  <si>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</si>
  <si>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</si>
  <si>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</si>
  <si>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</si>
  <si>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</si>
  <si>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</si>
  <si>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</si>
  <si>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</si>
  <si>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</si>
  <si>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</si>
  <si>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</si>
  <si>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</si>
  <si>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</si>
  <si>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</si>
  <si>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</si>
  <si>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</si>
  <si>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</si>
  <si>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</si>
  <si>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</si>
  <si>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</si>
  <si>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</si>
  <si>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</si>
  <si>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</si>
  <si>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</si>
  <si>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</si>
  <si>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</si>
  <si>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</si>
  <si>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</si>
  <si>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单位名称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</si>
  <si>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</si>
  <si>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</si>
  <si>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</si>
  <si>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</si>
  <si>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</si>
  <si>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</si>
  <si>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</si>
  <si>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</si>
  <si>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</si>
  <si>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</si>
  <si>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</si>
  <si>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</si>
  <si>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</si>
  <si>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</si>
  <si>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</si>
  <si>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</si>
  <si>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</si>
  <si>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</si>
  <si>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</si>
  <si>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</si>
  <si>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</si>
  <si>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</si>
  <si>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</si>
  <si>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</si>
  <si>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</si>
  <si>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</si>
  <si>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</si>
  <si>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</si>
  <si>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</si>
  <si>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</si>
  <si>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</si>
  <si>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</si>
  <si>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</si>
  <si>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</si>
  <si>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</si>
  <si>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</si>
  <si>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</si>
  <si>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</si>
  <si>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</si>
  <si>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</si>
  <si>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</si>
  <si>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</si>
  <si>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</si>
  <si>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</si>
  <si>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</si>
  <si>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</si>
  <si>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</si>
  <si>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</si>
  <si>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</si>
  <si>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</si>
  <si>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</si>
  <si>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</si>
  <si>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</si>
  <si>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</si>
  <si>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</si>
  <si>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</si>
  <si>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</si>
  <si>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</si>
  <si>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</si>
  <si>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</si>
  <si>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</si>
  <si>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</si>
  <si>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</si>
  <si>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</si>
  <si>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</si>
  <si>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</si>
  <si>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</si>
  <si>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</si>
  <si>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</si>
  <si>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</si>
  <si>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</si>
  <si>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</si>
  <si>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</si>
  <si>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</si>
  <si>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</si>
  <si>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</si>
  <si>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</si>
  <si>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</si>
  <si>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</si>
  <si>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</si>
  <si>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</si>
  <si>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</si>
  <si>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</si>
  <si>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</si>
  <si>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</si>
  <si>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</si>
  <si>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</si>
  <si>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</si>
  <si>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</si>
  <si>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</si>
  <si>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预算项目名称</t>
  </si>
  <si>
    <t>采购项目明细</t>
  </si>
  <si>
    <t>拟采购方式</t>
  </si>
  <si>
    <t>采购项目类别</t>
  </si>
  <si>
    <t>是否属资产购置项目</t>
  </si>
  <si>
    <t>2018年预算</t>
    <phoneticPr fontId="1" type="noConversion"/>
  </si>
  <si>
    <t>2018年部门支出总体情况表</t>
    <phoneticPr fontId="1" type="noConversion"/>
  </si>
  <si>
    <t>功能科目编码</t>
    <phoneticPr fontId="1" type="noConversion"/>
  </si>
  <si>
    <t>功能科目名称</t>
    <phoneticPr fontId="1" type="noConversion"/>
  </si>
  <si>
    <t xml:space="preserve">单位：万元 </t>
    <phoneticPr fontId="23" type="noConversion"/>
  </si>
  <si>
    <t>支出功能分类</t>
    <phoneticPr fontId="23" type="noConversion"/>
  </si>
  <si>
    <t>政府预算经济分类</t>
  </si>
  <si>
    <t>部门预算经济分类</t>
  </si>
  <si>
    <t>金额</t>
    <phoneticPr fontId="23" type="noConversion"/>
  </si>
  <si>
    <t>科 目 名 称</t>
  </si>
  <si>
    <t>总   计</t>
    <phoneticPr fontId="23" type="noConversion"/>
  </si>
  <si>
    <t>行 政 单 位 合 计</t>
    <phoneticPr fontId="23" type="noConversion"/>
  </si>
  <si>
    <t>机关工资福利支出</t>
  </si>
  <si>
    <t>301</t>
  </si>
  <si>
    <t xml:space="preserve"> 工资奖金津补贴</t>
    <phoneticPr fontId="23" type="noConversion"/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</si>
  <si>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</si>
  <si>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</si>
  <si>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</si>
  <si>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</si>
  <si>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</si>
  <si>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</si>
  <si>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</si>
  <si>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</si>
  <si>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</si>
  <si>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</si>
  <si>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  <phoneticPr fontId="23" type="noConversion"/>
  </si>
  <si>
    <t xml:space="preserve"> 其他社会保障缴费</t>
  </si>
  <si>
    <t xml:space="preserve"> 住房公积金</t>
  </si>
  <si>
    <t>13</t>
    <phoneticPr fontId="23" type="noConversion"/>
  </si>
  <si>
    <t xml:space="preserve"> 其他工资福利支出</t>
  </si>
  <si>
    <t xml:space="preserve"> 伙食补助费
</t>
    <phoneticPr fontId="23" type="noConversion"/>
  </si>
  <si>
    <t>14</t>
    <phoneticPr fontId="23" type="noConversion"/>
  </si>
  <si>
    <t xml:space="preserve"> 医疗费</t>
    <phoneticPr fontId="23" type="noConversion"/>
  </si>
  <si>
    <t>99</t>
  </si>
  <si>
    <t xml:space="preserve"> 其他工资福利支出
</t>
  </si>
  <si>
    <t>机关商品和服务支出</t>
  </si>
  <si>
    <t xml:space="preserve"> 办公经费</t>
    <phoneticPr fontId="23" type="noConversion"/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</si>
  <si>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</si>
  <si>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</si>
  <si>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</si>
  <si>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</si>
  <si>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</si>
  <si>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</si>
  <si>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</si>
  <si>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</si>
  <si>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  <phoneticPr fontId="23" type="noConversion"/>
  </si>
  <si>
    <t>14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</si>
  <si>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</si>
  <si>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</si>
  <si>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</si>
  <si>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</si>
  <si>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</si>
  <si>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</si>
  <si>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</si>
  <si>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</si>
  <si>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</si>
  <si>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02</t>
    <phoneticPr fontId="23" type="noConversion"/>
  </si>
  <si>
    <t xml:space="preserve"> 会议费</t>
    <phoneticPr fontId="23" type="noConversion"/>
  </si>
  <si>
    <t>15</t>
    <phoneticPr fontId="23" type="noConversion"/>
  </si>
  <si>
    <t xml:space="preserve"> 培训费</t>
    <phoneticPr fontId="23" type="noConversion"/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</si>
  <si>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</si>
  <si>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</si>
  <si>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</si>
  <si>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</si>
  <si>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</si>
  <si>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</si>
  <si>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</si>
  <si>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</si>
  <si>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</si>
  <si>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  <phoneticPr fontId="23" type="noConversion"/>
  </si>
  <si>
    <t>26</t>
  </si>
  <si>
    <t xml:space="preserve"> 劳务费</t>
    <phoneticPr fontId="23" type="noConversion"/>
  </si>
  <si>
    <t>27</t>
  </si>
  <si>
    <t xml:space="preserve"> 委托业务费</t>
    <phoneticPr fontId="23" type="noConversion"/>
  </si>
  <si>
    <t xml:space="preserve"> 公务接待费</t>
    <phoneticPr fontId="23" type="noConversion"/>
  </si>
  <si>
    <t>17</t>
  </si>
  <si>
    <t xml:space="preserve"> 因公出国（境）费用</t>
    <phoneticPr fontId="23" type="noConversion"/>
  </si>
  <si>
    <t>12</t>
  </si>
  <si>
    <t xml:space="preserve"> 公务用车运行维护费</t>
    <phoneticPr fontId="23" type="noConversion"/>
  </si>
  <si>
    <t>31</t>
  </si>
  <si>
    <t xml:space="preserve"> 维修(护)费</t>
  </si>
  <si>
    <t>13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</si>
  <si>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</si>
  <si>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</si>
  <si>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</si>
  <si>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</si>
  <si>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</si>
  <si>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</si>
  <si>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</si>
  <si>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</si>
  <si>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</si>
  <si>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</si>
  <si>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</si>
  <si>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06</t>
    <phoneticPr fontId="23" type="noConversion"/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</si>
  <si>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</si>
  <si>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</si>
  <si>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</si>
  <si>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</si>
  <si>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>07</t>
    <phoneticPr fontId="23" type="noConversion"/>
  </si>
  <si>
    <t xml:space="preserve"> 大型修缮</t>
  </si>
  <si>
    <t xml:space="preserve"> 其他资本性支出</t>
  </si>
  <si>
    <t xml:space="preserve"> 物资储备</t>
    <phoneticPr fontId="23" type="noConversion"/>
  </si>
  <si>
    <t>19</t>
  </si>
  <si>
    <t xml:space="preserve"> 其他交通工具购置</t>
  </si>
  <si>
    <t xml:space="preserve"> 文物和陈列品购置</t>
    <phoneticPr fontId="23" type="noConversion"/>
  </si>
  <si>
    <t xml:space="preserve"> 无形资产购置</t>
    <phoneticPr fontId="23" type="noConversion"/>
  </si>
  <si>
    <t>机关资本性支出（二）</t>
  </si>
  <si>
    <t>资本性支出（基本建设）</t>
  </si>
  <si>
    <t>05</t>
    <phoneticPr fontId="23" type="noConversion"/>
  </si>
  <si>
    <t xml:space="preserve"> 其他资本性支出</t>
    <phoneticPr fontId="23" type="noConversion"/>
  </si>
  <si>
    <t xml:space="preserve"> 物资储备</t>
  </si>
  <si>
    <t xml:space="preserve"> 其他基本建设支出</t>
  </si>
  <si>
    <t>事 业 单 位 合 计</t>
    <phoneticPr fontId="23" type="noConversion"/>
  </si>
  <si>
    <t>支出功能分类</t>
    <phoneticPr fontId="23" type="noConversion"/>
  </si>
  <si>
    <t>金额</t>
    <phoneticPr fontId="23" type="noConversion"/>
  </si>
  <si>
    <t>对事业单位经常性补助</t>
  </si>
  <si>
    <t xml:space="preserve"> 工资福利支出</t>
  </si>
  <si>
    <t xml:space="preserve"> 商品和服务支出</t>
  </si>
  <si>
    <t xml:space="preserve"> 其他对事业单位补助</t>
    <phoneticPr fontId="23" type="noConversion"/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</si>
  <si>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</si>
  <si>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</si>
  <si>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</si>
  <si>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</si>
  <si>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  <phoneticPr fontId="23" type="noConversion"/>
  </si>
  <si>
    <t xml:space="preserve"> 费用补贴</t>
    <phoneticPr fontId="23" type="noConversion"/>
  </si>
  <si>
    <t xml:space="preserve"> 费用补贴</t>
  </si>
  <si>
    <t xml:space="preserve"> 利息补贴</t>
  </si>
  <si>
    <t xml:space="preserve"> 其他对企业补助</t>
  </si>
  <si>
    <t>对企业资本性支出</t>
    <phoneticPr fontId="23" type="noConversion"/>
  </si>
  <si>
    <t xml:space="preserve"> 对企业资本性支出（一）</t>
    <phoneticPr fontId="23" type="noConversion"/>
  </si>
  <si>
    <t xml:space="preserve"> 资本金注入</t>
  </si>
  <si>
    <t xml:space="preserve"> 政府投资基金股权投资</t>
  </si>
  <si>
    <t xml:space="preserve"> 对企业资本性支出（二）</t>
    <phoneticPr fontId="23" type="noConversion"/>
  </si>
  <si>
    <t>对企业补助（基本建设）</t>
    <phoneticPr fontId="23" type="noConversion"/>
  </si>
  <si>
    <t xml:space="preserve"> 社会福利和救助</t>
  </si>
  <si>
    <t xml:space="preserve"> 抚恤金</t>
    <phoneticPr fontId="23" type="noConversion"/>
  </si>
  <si>
    <t xml:space="preserve"> 生活补助</t>
  </si>
  <si>
    <t xml:space="preserve"> 救济金</t>
    <phoneticPr fontId="23" type="noConversion"/>
  </si>
  <si>
    <t xml:space="preserve"> 医疗费补助</t>
    <phoneticPr fontId="23" type="noConversion"/>
  </si>
  <si>
    <t xml:space="preserve"> 奖励金</t>
    <phoneticPr fontId="23" type="noConversion"/>
  </si>
  <si>
    <t xml:space="preserve"> 助学金</t>
    <phoneticPr fontId="23" type="noConversion"/>
  </si>
  <si>
    <t xml:space="preserve"> 个人农业生产补贴</t>
    <phoneticPr fontId="23" type="noConversion"/>
  </si>
  <si>
    <t xml:space="preserve"> 离退休费</t>
  </si>
  <si>
    <t xml:space="preserve"> 离休费</t>
    <phoneticPr fontId="23" type="noConversion"/>
  </si>
  <si>
    <t xml:space="preserve"> 退休费</t>
    <phoneticPr fontId="23" type="noConversion"/>
  </si>
  <si>
    <t xml:space="preserve"> 退职（役）费</t>
    <phoneticPr fontId="23" type="noConversion"/>
  </si>
  <si>
    <t xml:space="preserve"> 其他对个人和家庭的补助</t>
  </si>
  <si>
    <t xml:space="preserve"> 其他对个人和家庭的补助</t>
    <phoneticPr fontId="23" type="noConversion"/>
  </si>
  <si>
    <t>对社会保障基金补助</t>
  </si>
  <si>
    <t xml:space="preserve"> 对社会保险基金补助</t>
  </si>
  <si>
    <t xml:space="preserve"> 补充全国社会保障基金</t>
  </si>
  <si>
    <t>一般公共预算支出情况表</t>
    <phoneticPr fontId="1" type="noConversion"/>
  </si>
  <si>
    <t>功能科目编码</t>
    <phoneticPr fontId="1" type="noConversion"/>
  </si>
  <si>
    <t>功能科目名称</t>
    <phoneticPr fontId="1" type="noConversion"/>
  </si>
  <si>
    <t>2018年预算数</t>
    <phoneticPr fontId="1" type="noConversion"/>
  </si>
  <si>
    <t>办公设备购置</t>
    <phoneticPr fontId="1" type="noConversion"/>
  </si>
  <si>
    <t>公务接待费</t>
    <phoneticPr fontId="1" type="noConversion"/>
  </si>
  <si>
    <t>2018年预算数</t>
    <phoneticPr fontId="1" type="noConversion"/>
  </si>
  <si>
    <t>凤泉区2018年政府采购及新增资产配置计划表</t>
    <phoneticPr fontId="1" type="noConversion"/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</si>
  <si>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  <phoneticPr fontId="23" type="noConversion"/>
  </si>
  <si>
    <t>一般公共预算支出明细表</t>
    <phoneticPr fontId="1" type="noConversion"/>
  </si>
  <si>
    <t>一般公共预算基本支出情况表</t>
    <phoneticPr fontId="1" type="noConversion"/>
  </si>
  <si>
    <t>备注：本表由单位比照2017年实际支出数填列，原则为比2017年只减不增，同时各项预算数控制在2018年公用经费预算批复数范围内。</t>
    <phoneticPr fontId="1" type="noConversion"/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</si>
  <si>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</si>
  <si>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</si>
  <si>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</si>
  <si>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</si>
  <si>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</si>
  <si>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</si>
  <si>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</si>
  <si>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</si>
  <si>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</si>
  <si>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</si>
  <si>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</si>
  <si>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</si>
  <si>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</si>
  <si>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</si>
  <si>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</si>
  <si>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</si>
  <si>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</si>
  <si>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</si>
  <si>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</si>
  <si>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</si>
  <si>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</si>
  <si>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</si>
  <si>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</si>
  <si>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</si>
  <si>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</si>
  <si>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</si>
  <si>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</si>
  <si>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</si>
  <si>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</si>
  <si>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</si>
  <si>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</si>
  <si>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</si>
  <si>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</si>
  <si>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</si>
  <si>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</si>
  <si>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</si>
  <si>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</si>
  <si>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</si>
  <si>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</si>
  <si>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</si>
  <si>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</si>
  <si>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</si>
  <si>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</si>
  <si>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</si>
  <si>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</si>
  <si>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</si>
  <si>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</si>
  <si>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</si>
  <si>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</si>
  <si>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</si>
  <si>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</si>
  <si>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</si>
  <si>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</si>
  <si>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</si>
  <si>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</si>
  <si>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</si>
  <si>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</si>
  <si>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</si>
  <si>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</si>
  <si>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</si>
  <si>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</si>
  <si>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</si>
  <si>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</si>
  <si>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</si>
  <si>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</si>
  <si>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</si>
  <si>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</si>
  <si>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</si>
  <si>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</si>
  <si>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</si>
  <si>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</si>
  <si>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</si>
  <si>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</si>
  <si>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</si>
  <si>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</si>
  <si>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</si>
  <si>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</si>
  <si>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</si>
  <si>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</si>
  <si>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</si>
  <si>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</si>
  <si>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</si>
  <si>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</si>
  <si>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</si>
  <si>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</si>
  <si>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</si>
  <si>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3" type="noConversion"/>
  </si>
  <si>
    <t>部门名称：新乡市凤泉区质量技术监督局</t>
    <phoneticPr fontId="1" type="noConversion"/>
  </si>
  <si>
    <t>单位名称：新乡市凤泉区质量技术监督局</t>
    <phoneticPr fontId="1" type="noConversion"/>
  </si>
  <si>
    <t>行政运行</t>
    <phoneticPr fontId="1" type="noConversion"/>
  </si>
  <si>
    <t>01</t>
    <phoneticPr fontId="1" type="noConversion"/>
  </si>
  <si>
    <t>17</t>
    <phoneticPr fontId="1" type="noConversion"/>
  </si>
  <si>
    <t>单位：新乡市凤泉区质量技术监督局</t>
    <phoneticPr fontId="23" type="noConversion"/>
  </si>
  <si>
    <t>新乡市凤泉区质量技术监督局</t>
  </si>
  <si>
    <t>劳务费</t>
    <phoneticPr fontId="1" type="noConversion"/>
  </si>
  <si>
    <t>工会经费</t>
    <phoneticPr fontId="1" type="noConversion"/>
  </si>
  <si>
    <t>05</t>
    <phoneticPr fontId="1" type="noConversion"/>
  </si>
  <si>
    <t>01</t>
    <phoneticPr fontId="1" type="noConversion"/>
  </si>
  <si>
    <t>归口管理的行政单位离退休</t>
    <phoneticPr fontId="1" type="noConversion"/>
  </si>
  <si>
    <t>行政运行</t>
    <phoneticPr fontId="1" type="noConversion"/>
  </si>
  <si>
    <t>行政运行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</si>
</sst>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3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22"/>
      <color indexed="8"/>
      <name val="黑体"/>
      <family val="3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family val="3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6"/>
      <color indexed="8"/>
      <name val="黑体"/>
      <family val="3"/>
      <charset val="134"/>
    </font>
    <font>
      <sz val="10"/>
      <color indexed="8"/>
      <name val="微软雅黑"/>
      <family val="2"/>
      <charset val="134"/>
    </font>
    <font>
      <b/>
      <sz val="18"/>
      <color indexed="10"/>
      <name val="宋体"/>
      <charset val="134"/>
    </font>
    <font>
      <b/>
      <sz val="12"/>
      <color indexed="10"/>
      <name val="微软雅黑"/>
      <family val="2"/>
      <charset val="134"/>
    </font>
    <font>
      <sz val="20"/>
      <color indexed="8"/>
      <name val="黑体"/>
      <family val="3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75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0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8" fillId="5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vertical="center"/>
    </xf>
    <xf numFmtId="0" fontId="29" fillId="0" borderId="7" xfId="0" applyFont="1" applyBorder="1" applyAlignment="1">
      <alignment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 shrinkToFi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9" fillId="0" borderId="1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29" fillId="0" borderId="7" xfId="0" quotePrefix="1" applyFont="1" applyFill="1" applyBorder="1" applyAlignment="1">
      <alignment horizontal="center" vertical="center" wrapText="1"/>
    </xf>
    <xf numFmtId="49" fontId="29" fillId="0" borderId="7" xfId="0" quotePrefix="1" applyNumberFormat="1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9" fillId="0" borderId="7" xfId="0" quotePrefix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6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38" fillId="3" borderId="7" xfId="0" applyNumberFormat="1" applyFont="1" applyFill="1" applyBorder="1" applyAlignment="1" applyProtection="1">
      <alignment horizontal="center" vertical="center"/>
    </xf>
    <xf numFmtId="0" fontId="38" fillId="3" borderId="11" xfId="0" applyNumberFormat="1" applyFont="1" applyFill="1" applyBorder="1" applyAlignment="1" applyProtection="1">
      <alignment horizontal="center" vertical="center"/>
    </xf>
    <xf numFmtId="0" fontId="37" fillId="3" borderId="12" xfId="0" applyNumberFormat="1" applyFont="1" applyFill="1" applyBorder="1" applyAlignment="1" applyProtection="1">
      <alignment vertical="center"/>
    </xf>
    <xf numFmtId="3" fontId="37" fillId="4" borderId="7" xfId="0" applyNumberFormat="1" applyFont="1" applyFill="1" applyBorder="1" applyAlignment="1" applyProtection="1">
      <alignment horizontal="right" vertical="center"/>
    </xf>
    <xf numFmtId="0" fontId="37" fillId="3" borderId="7" xfId="0" applyNumberFormat="1" applyFont="1" applyFill="1" applyBorder="1" applyAlignment="1" applyProtection="1">
      <alignment horizontal="left" vertical="center"/>
    </xf>
    <xf numFmtId="3" fontId="38" fillId="3" borderId="7" xfId="0" applyNumberFormat="1" applyFont="1" applyFill="1" applyBorder="1" applyAlignment="1" applyProtection="1">
      <alignment horizontal="center" vertical="center"/>
    </xf>
    <xf numFmtId="0" fontId="37" fillId="3" borderId="13" xfId="0" applyNumberFormat="1" applyFont="1" applyFill="1" applyBorder="1" applyAlignment="1" applyProtection="1">
      <alignment horizontal="left" vertical="center"/>
    </xf>
    <xf numFmtId="0" fontId="38" fillId="3" borderId="7" xfId="0" applyNumberFormat="1" applyFont="1" applyFill="1" applyBorder="1" applyAlignment="1" applyProtection="1">
      <alignment vertical="center"/>
    </xf>
    <xf numFmtId="3" fontId="38" fillId="3" borderId="7" xfId="0" applyNumberFormat="1" applyFont="1" applyFill="1" applyBorder="1" applyAlignment="1" applyProtection="1">
      <alignment horizontal="left" vertical="center"/>
    </xf>
    <xf numFmtId="3" fontId="37" fillId="3" borderId="7" xfId="0" applyNumberFormat="1" applyFont="1" applyFill="1" applyBorder="1" applyAlignment="1" applyProtection="1">
      <alignment horizontal="left" vertical="center"/>
    </xf>
    <xf numFmtId="3" fontId="37" fillId="7" borderId="7" xfId="0" applyNumberFormat="1" applyFont="1" applyFill="1" applyBorder="1" applyAlignment="1" applyProtection="1">
      <alignment horizontal="right" vertical="center"/>
    </xf>
    <xf numFmtId="0" fontId="37" fillId="3" borderId="7" xfId="0" applyNumberFormat="1" applyFont="1" applyFill="1" applyBorder="1" applyAlignment="1" applyProtection="1">
      <alignment vertical="center"/>
    </xf>
    <xf numFmtId="3" fontId="38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vertical="center"/>
    </xf>
    <xf numFmtId="0" fontId="0" fillId="3" borderId="7" xfId="0" applyNumberFormat="1" applyFont="1" applyFill="1" applyBorder="1" applyAlignment="1" applyProtection="1">
      <alignment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0" fillId="0" borderId="7" xfId="0" applyBorder="1">
      <alignment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left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36" fillId="5" borderId="0" xfId="0" applyNumberFormat="1" applyFont="1" applyFill="1" applyAlignment="1" applyProtection="1">
      <alignment horizontal="center" vertical="center"/>
    </xf>
    <xf numFmtId="0" fontId="37" fillId="5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topLeftCell="A4" workbookViewId="0">
      <selection activeCell="F9" sqref="F9"/>
    </sheetView>
  </sheetViews>
  <sheetFormatPr defaultRowHeight="14"/>
  <cols>
    <col min="1" max="1" width="37.7265625" customWidth="1"/>
    <col min="2" max="2" width="16.26953125" customWidth="1"/>
    <col min="3" max="3" width="21.6328125" customWidth="1"/>
    <col min="4" max="4" width="8.90625" customWidth="1"/>
    <col min="5" max="5" width="8.36328125" customWidth="1"/>
    <col min="6" max="6" width="7" customWidth="1"/>
    <col min="7" max="7" width="6.26953125" customWidth="1"/>
    <col min="8" max="11" width="6.90625" customWidth="1"/>
    <col min="12" max="12" width="6" bestFit="1" customWidth="1"/>
  </cols>
  <sheetData>
    <row r="1" spans="1:12" ht="37.5" customHeight="1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ht="15" customHeight="1">
      <c r="A2" s="1" t="s">
        <v>445</v>
      </c>
      <c r="B2" s="2"/>
      <c r="C2" s="2"/>
      <c r="D2" s="2"/>
      <c r="E2" s="2"/>
      <c r="F2" s="2"/>
      <c r="G2" s="3"/>
      <c r="H2" s="3"/>
      <c r="I2" s="3"/>
      <c r="J2" s="176" t="s">
        <v>1</v>
      </c>
      <c r="K2" s="177"/>
      <c r="L2" s="178"/>
    </row>
    <row r="3" spans="1:12" ht="18" customHeight="1">
      <c r="A3" s="171" t="s">
        <v>2</v>
      </c>
      <c r="B3" s="179"/>
      <c r="C3" s="171" t="s">
        <v>3</v>
      </c>
      <c r="D3" s="179"/>
      <c r="E3" s="179"/>
      <c r="F3" s="179"/>
      <c r="G3" s="179"/>
      <c r="H3" s="179"/>
      <c r="I3" s="179"/>
      <c r="J3" s="179"/>
      <c r="K3" s="179"/>
      <c r="L3" s="179"/>
    </row>
    <row r="4" spans="1:12" ht="18" customHeight="1">
      <c r="A4" s="171" t="s">
        <v>4</v>
      </c>
      <c r="B4" s="171" t="s">
        <v>5</v>
      </c>
      <c r="C4" s="171" t="s">
        <v>4</v>
      </c>
      <c r="D4" s="171" t="s">
        <v>195</v>
      </c>
      <c r="E4" s="179"/>
      <c r="F4" s="179"/>
      <c r="G4" s="179"/>
      <c r="H4" s="179"/>
      <c r="I4" s="179"/>
      <c r="J4" s="179"/>
      <c r="K4" s="179"/>
      <c r="L4" s="179"/>
    </row>
    <row r="5" spans="1:12" ht="45.75" customHeight="1">
      <c r="A5" s="179"/>
      <c r="B5" s="179"/>
      <c r="C5" s="179"/>
      <c r="D5" s="171" t="s">
        <v>6</v>
      </c>
      <c r="E5" s="171" t="s">
        <v>7</v>
      </c>
      <c r="F5" s="171" t="s">
        <v>8</v>
      </c>
      <c r="G5" s="171" t="s">
        <v>9</v>
      </c>
      <c r="H5" s="171" t="s">
        <v>10</v>
      </c>
      <c r="I5" s="171" t="s">
        <v>11</v>
      </c>
      <c r="J5" s="171" t="s">
        <v>12</v>
      </c>
      <c r="K5" s="171" t="s">
        <v>13</v>
      </c>
      <c r="L5" s="171" t="s">
        <v>14</v>
      </c>
    </row>
    <row r="6" spans="1:12" ht="23.25" customHeight="1">
      <c r="A6" s="179"/>
      <c r="B6" s="179"/>
      <c r="C6" s="179"/>
      <c r="D6" s="179"/>
      <c r="E6" s="172"/>
      <c r="F6" s="172"/>
      <c r="G6" s="172"/>
      <c r="H6" s="172"/>
      <c r="I6" s="172"/>
      <c r="J6" s="172"/>
      <c r="K6" s="172"/>
      <c r="L6" s="172"/>
    </row>
    <row r="7" spans="1:12" ht="22.5" customHeight="1">
      <c r="A7" s="7" t="s">
        <v>15</v>
      </c>
      <c r="B7" s="8">
        <v>217.8</v>
      </c>
      <c r="C7" s="7" t="s">
        <v>16</v>
      </c>
      <c r="D7" s="8">
        <f>SUM(E7:G7)</f>
        <v>217.8</v>
      </c>
      <c r="E7" s="8">
        <v>217.8</v>
      </c>
      <c r="F7" s="8"/>
      <c r="G7" s="8"/>
      <c r="H7" s="8"/>
      <c r="I7" s="8"/>
      <c r="J7" s="8"/>
      <c r="K7" s="8"/>
      <c r="L7" s="8"/>
    </row>
    <row r="8" spans="1:12" ht="22.5" customHeight="1">
      <c r="A8" s="7" t="s">
        <v>17</v>
      </c>
      <c r="B8" s="8"/>
      <c r="C8" s="7" t="s">
        <v>18</v>
      </c>
      <c r="D8" s="8">
        <f t="shared" ref="D8:D18" si="0">SUM(E8:G8)</f>
        <v>174.99</v>
      </c>
      <c r="E8" s="8">
        <v>174.99</v>
      </c>
      <c r="F8" s="8"/>
      <c r="G8" s="8"/>
      <c r="H8" s="8"/>
      <c r="I8" s="8"/>
      <c r="J8" s="8"/>
      <c r="K8" s="8"/>
      <c r="L8" s="8"/>
    </row>
    <row r="9" spans="1:12" ht="22.5" customHeight="1">
      <c r="A9" s="73" t="s">
        <v>19</v>
      </c>
      <c r="B9" s="74"/>
      <c r="C9" s="73" t="s">
        <v>20</v>
      </c>
      <c r="D9" s="8">
        <f t="shared" si="0"/>
        <v>30</v>
      </c>
      <c r="E9" s="74">
        <v>30</v>
      </c>
      <c r="F9" s="74"/>
      <c r="G9" s="74"/>
      <c r="H9" s="74"/>
      <c r="I9" s="74"/>
      <c r="J9" s="74"/>
      <c r="K9" s="74"/>
      <c r="L9" s="74"/>
    </row>
    <row r="10" spans="1:12" ht="22.5" customHeight="1">
      <c r="A10" s="78" t="s">
        <v>21</v>
      </c>
      <c r="B10" s="79"/>
      <c r="C10" s="78" t="s">
        <v>22</v>
      </c>
      <c r="D10" s="8">
        <f t="shared" si="0"/>
        <v>12.81</v>
      </c>
      <c r="E10" s="79">
        <v>12.81</v>
      </c>
      <c r="F10" s="79"/>
      <c r="G10" s="79"/>
      <c r="H10" s="79"/>
      <c r="I10" s="79"/>
      <c r="J10" s="79"/>
      <c r="K10" s="79"/>
      <c r="L10" s="79"/>
    </row>
    <row r="11" spans="1:12" ht="22.5" customHeight="1">
      <c r="A11" s="80"/>
      <c r="B11" s="79"/>
      <c r="C11" s="78" t="s">
        <v>23</v>
      </c>
      <c r="D11" s="8">
        <f t="shared" si="0"/>
        <v>0</v>
      </c>
      <c r="E11" s="79"/>
      <c r="F11" s="79"/>
      <c r="G11" s="79"/>
      <c r="H11" s="79"/>
      <c r="I11" s="79"/>
      <c r="J11" s="79"/>
      <c r="K11" s="79"/>
      <c r="L11" s="79"/>
    </row>
    <row r="12" spans="1:12" ht="22.5" customHeight="1">
      <c r="A12" s="78" t="s">
        <v>24</v>
      </c>
      <c r="B12" s="79">
        <v>217.8</v>
      </c>
      <c r="C12" s="78" t="s">
        <v>25</v>
      </c>
      <c r="D12" s="8">
        <f t="shared" si="0"/>
        <v>217.8</v>
      </c>
      <c r="E12" s="79">
        <v>217.8</v>
      </c>
      <c r="F12" s="79"/>
      <c r="G12" s="79"/>
      <c r="H12" s="79"/>
      <c r="I12" s="79"/>
      <c r="J12" s="79"/>
      <c r="K12" s="79"/>
      <c r="L12" s="79"/>
    </row>
    <row r="13" spans="1:12" ht="22.5" customHeight="1">
      <c r="A13" s="78" t="s">
        <v>26</v>
      </c>
      <c r="B13" s="79"/>
      <c r="C13" s="81"/>
      <c r="D13" s="8">
        <f t="shared" si="0"/>
        <v>0</v>
      </c>
      <c r="E13" s="79"/>
      <c r="F13" s="79"/>
      <c r="G13" s="79"/>
      <c r="H13" s="79"/>
      <c r="I13" s="79"/>
      <c r="J13" s="79"/>
      <c r="K13" s="79"/>
      <c r="L13" s="79"/>
    </row>
    <row r="14" spans="1:12" ht="22.5" customHeight="1">
      <c r="A14" s="82" t="s">
        <v>27</v>
      </c>
      <c r="B14" s="79"/>
      <c r="C14" s="81"/>
      <c r="D14" s="8">
        <f t="shared" si="0"/>
        <v>0</v>
      </c>
      <c r="E14" s="79"/>
      <c r="F14" s="79"/>
      <c r="G14" s="79"/>
      <c r="H14" s="79"/>
      <c r="I14" s="79"/>
      <c r="J14" s="79"/>
      <c r="K14" s="79"/>
      <c r="L14" s="79"/>
    </row>
    <row r="15" spans="1:12" ht="22.5" customHeight="1">
      <c r="A15" s="82" t="s">
        <v>12</v>
      </c>
      <c r="B15" s="79"/>
      <c r="C15" s="81"/>
      <c r="D15" s="8">
        <f t="shared" si="0"/>
        <v>0</v>
      </c>
      <c r="E15" s="79"/>
      <c r="F15" s="79"/>
      <c r="G15" s="79"/>
      <c r="H15" s="79"/>
      <c r="I15" s="79"/>
      <c r="J15" s="79"/>
      <c r="K15" s="79"/>
      <c r="L15" s="79"/>
    </row>
    <row r="16" spans="1:12" ht="27.75" customHeight="1">
      <c r="A16" s="82" t="s">
        <v>13</v>
      </c>
      <c r="B16" s="79"/>
      <c r="C16" s="83"/>
      <c r="D16" s="8">
        <f t="shared" si="0"/>
        <v>0</v>
      </c>
      <c r="E16" s="79"/>
      <c r="F16" s="79"/>
      <c r="G16" s="79"/>
      <c r="H16" s="79"/>
      <c r="I16" s="79"/>
      <c r="J16" s="79"/>
      <c r="K16" s="79"/>
      <c r="L16" s="79"/>
    </row>
    <row r="17" spans="1:12" ht="27.75" customHeight="1">
      <c r="A17" s="82" t="s">
        <v>14</v>
      </c>
      <c r="B17" s="84"/>
      <c r="C17" s="83"/>
      <c r="D17" s="8">
        <f t="shared" si="0"/>
        <v>0</v>
      </c>
      <c r="E17" s="79"/>
      <c r="F17" s="79"/>
      <c r="G17" s="79"/>
      <c r="H17" s="79"/>
      <c r="I17" s="79"/>
      <c r="J17" s="79"/>
      <c r="K17" s="79"/>
      <c r="L17" s="79"/>
    </row>
    <row r="18" spans="1:12" ht="20.25" customHeight="1">
      <c r="A18" s="75" t="s">
        <v>28</v>
      </c>
      <c r="B18" s="76">
        <f>SUM(B12,B13)</f>
        <v>217.8</v>
      </c>
      <c r="C18" s="75" t="s">
        <v>29</v>
      </c>
      <c r="D18" s="8">
        <f t="shared" si="0"/>
        <v>217.8</v>
      </c>
      <c r="E18" s="77">
        <v>217.8</v>
      </c>
      <c r="F18" s="77"/>
      <c r="G18" s="77"/>
      <c r="H18" s="77"/>
      <c r="I18" s="77"/>
      <c r="J18" s="77"/>
      <c r="K18" s="77"/>
      <c r="L18" s="77"/>
    </row>
    <row r="19" spans="1:12" ht="20.2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7"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  <mergeCell ref="F5:F6"/>
    <mergeCell ref="I5:I6"/>
    <mergeCell ref="J5:J6"/>
    <mergeCell ref="K5:K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7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G46" sqref="G46"/>
    </sheetView>
  </sheetViews>
  <sheetFormatPr defaultRowHeight="14"/>
  <cols>
    <col min="1" max="1" width="6.6328125" customWidth="1"/>
    <col min="2" max="2" width="4.90625" customWidth="1"/>
    <col min="3" max="3" width="5.453125" customWidth="1"/>
    <col min="4" max="4" width="23.90625" bestFit="1" customWidth="1"/>
    <col min="5" max="5" width="13.6328125" customWidth="1"/>
    <col min="6" max="7" width="12.6328125" customWidth="1"/>
    <col min="8" max="8" width="14.453125" customWidth="1"/>
    <col min="9" max="9" width="11.453125" customWidth="1"/>
    <col min="10" max="11" width="12.6328125" customWidth="1"/>
    <col min="12" max="12" width="10.08984375" customWidth="1"/>
    <col min="13" max="13" width="1.26953125" customWidth="1"/>
  </cols>
  <sheetData>
    <row r="1" spans="1:13" ht="29.25" customHeight="1">
      <c r="A1" s="173" t="s">
        <v>185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  <c r="M1" s="14"/>
    </row>
    <row r="2" spans="1:13" ht="15.75" customHeight="1">
      <c r="A2" s="1"/>
      <c r="B2" s="1"/>
      <c r="C2" s="1"/>
      <c r="D2" s="1"/>
      <c r="E2" s="1"/>
      <c r="F2" s="1"/>
      <c r="G2" s="38"/>
      <c r="H2" s="38"/>
      <c r="I2" s="38"/>
      <c r="J2" s="43" t="s">
        <v>1</v>
      </c>
      <c r="K2" s="43"/>
      <c r="L2" s="1"/>
      <c r="M2" s="14"/>
    </row>
    <row r="3" spans="1:13" ht="16.5" customHeight="1">
      <c r="A3" s="171" t="s">
        <v>50</v>
      </c>
      <c r="B3" s="171"/>
      <c r="C3" s="171"/>
      <c r="D3" s="171" t="s">
        <v>186</v>
      </c>
      <c r="E3" s="171" t="s">
        <v>52</v>
      </c>
      <c r="F3" s="171" t="s">
        <v>53</v>
      </c>
      <c r="G3" s="171"/>
      <c r="H3" s="171"/>
      <c r="I3" s="171" t="s">
        <v>54</v>
      </c>
      <c r="J3" s="171"/>
      <c r="K3" s="171"/>
      <c r="L3" s="171"/>
      <c r="M3" s="17"/>
    </row>
    <row r="4" spans="1:13" ht="34.5" customHeight="1">
      <c r="A4" s="4" t="s">
        <v>55</v>
      </c>
      <c r="B4" s="4" t="s">
        <v>56</v>
      </c>
      <c r="C4" s="4" t="s">
        <v>57</v>
      </c>
      <c r="D4" s="171"/>
      <c r="E4" s="171"/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17"/>
    </row>
    <row r="5" spans="1:13" ht="22.5" customHeight="1">
      <c r="A5" s="171" t="s">
        <v>6</v>
      </c>
      <c r="B5" s="171"/>
      <c r="C5" s="171"/>
      <c r="D5" s="171"/>
      <c r="E5" s="5"/>
      <c r="F5" s="5"/>
      <c r="G5" s="5"/>
      <c r="H5" s="5"/>
      <c r="I5" s="5"/>
      <c r="J5" s="5"/>
      <c r="K5" s="5"/>
      <c r="L5" s="5"/>
      <c r="M5" s="17"/>
    </row>
    <row r="6" spans="1:13" ht="18" customHeight="1">
      <c r="A6" s="33"/>
      <c r="B6" s="33"/>
      <c r="C6" s="33"/>
      <c r="D6" s="61"/>
      <c r="E6" s="34"/>
      <c r="F6" s="34"/>
      <c r="G6" s="34"/>
      <c r="H6" s="34"/>
      <c r="I6" s="34"/>
      <c r="J6" s="34"/>
      <c r="K6" s="34"/>
      <c r="L6" s="34"/>
      <c r="M6" s="17"/>
    </row>
    <row r="7" spans="1:13" ht="27" customHeight="1">
      <c r="A7" s="45"/>
      <c r="B7" s="90"/>
      <c r="C7" s="45"/>
      <c r="D7" s="62"/>
      <c r="E7" s="46"/>
      <c r="F7" s="46"/>
      <c r="G7" s="46"/>
      <c r="H7" s="46"/>
      <c r="I7" s="46"/>
      <c r="J7" s="46"/>
      <c r="K7" s="46"/>
      <c r="L7" s="46"/>
      <c r="M7" s="17"/>
    </row>
    <row r="8" spans="1:13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4"/>
    </row>
  </sheetData>
  <mergeCells count="7">
    <mergeCell ref="A5:D5"/>
    <mergeCell ref="A1:L1"/>
    <mergeCell ref="A3:C3"/>
    <mergeCell ref="D3:D4"/>
    <mergeCell ref="E3:E4"/>
    <mergeCell ref="F3:H3"/>
    <mergeCell ref="I3:L3"/>
  </mergeCells>
  <phoneticPr fontId="1" type="noConversion"/>
  <pageMargins left="0.64529133999999999" right="0.64529133999999999" top="0.88151181000000001" bottom="0.88151181000000001" header="0.3" footer="0.3"/>
  <pageSetup paperSize="9" scale="79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showGridLines="0" tabSelected="1" topLeftCell="A4" workbookViewId="0">
      <selection activeCell="D22" sqref="D22"/>
    </sheetView>
  </sheetViews>
  <sheetFormatPr defaultRowHeight="14"/>
  <cols>
    <col min="1" max="1" width="6.26953125" customWidth="1"/>
    <col min="2" max="2" width="5.7265625" customWidth="1"/>
    <col min="3" max="3" width="28.90625" customWidth="1"/>
    <col min="4" max="4" width="23.453125" customWidth="1"/>
    <col min="5" max="5" width="1.26953125" customWidth="1"/>
  </cols>
  <sheetData>
    <row r="1" spans="1:5" ht="44.25" customHeight="1">
      <c r="A1" s="284" t="s">
        <v>187</v>
      </c>
      <c r="B1" s="285"/>
      <c r="C1" s="285"/>
      <c r="D1" s="286"/>
      <c r="E1" s="14"/>
    </row>
    <row r="2" spans="1:5" ht="33" customHeight="1">
      <c r="A2" s="288"/>
      <c r="B2" s="289"/>
      <c r="C2" s="290"/>
      <c r="D2" s="63" t="s">
        <v>1</v>
      </c>
      <c r="E2" s="14"/>
    </row>
    <row r="3" spans="1:5" ht="13.5" customHeight="1">
      <c r="A3" s="287" t="s">
        <v>50</v>
      </c>
      <c r="B3" s="287"/>
      <c r="C3" s="182" t="s">
        <v>51</v>
      </c>
      <c r="D3" s="182" t="s">
        <v>188</v>
      </c>
      <c r="E3" s="17"/>
    </row>
    <row r="4" spans="1:5" ht="18.75" customHeight="1">
      <c r="A4" s="64" t="s">
        <v>55</v>
      </c>
      <c r="B4" s="64" t="s">
        <v>56</v>
      </c>
      <c r="C4" s="182"/>
      <c r="D4" s="182"/>
      <c r="E4" s="17"/>
    </row>
    <row r="5" spans="1:5" ht="15.75" customHeight="1">
      <c r="A5" s="65">
        <v>302</v>
      </c>
      <c r="B5" s="66" t="s">
        <v>66</v>
      </c>
      <c r="C5" s="67" t="s">
        <v>127</v>
      </c>
      <c r="D5" s="41">
        <v>4.2</v>
      </c>
      <c r="E5" s="17"/>
    </row>
    <row r="6" spans="1:5" ht="15.75" customHeight="1">
      <c r="A6" s="65">
        <v>302</v>
      </c>
      <c r="B6" s="66" t="s">
        <v>70</v>
      </c>
      <c r="C6" s="67" t="s">
        <v>129</v>
      </c>
      <c r="D6" s="41">
        <v>1</v>
      </c>
      <c r="E6" s="17"/>
    </row>
    <row r="7" spans="1:5" ht="15.75" customHeight="1">
      <c r="A7" s="65">
        <v>302</v>
      </c>
      <c r="B7" s="66" t="s">
        <v>69</v>
      </c>
      <c r="C7" s="67" t="s">
        <v>135</v>
      </c>
      <c r="D7" s="41">
        <v>0.5</v>
      </c>
      <c r="E7" s="17"/>
    </row>
    <row r="8" spans="1:5" ht="19.5" customHeight="1">
      <c r="A8" s="65">
        <v>302</v>
      </c>
      <c r="B8" s="66" t="s">
        <v>113</v>
      </c>
      <c r="C8" s="67" t="s">
        <v>137</v>
      </c>
      <c r="D8" s="41">
        <v>1.5</v>
      </c>
      <c r="E8" s="17"/>
    </row>
    <row r="9" spans="1:5" ht="15.75" customHeight="1">
      <c r="A9" s="65">
        <v>302</v>
      </c>
      <c r="B9" s="66" t="s">
        <v>67</v>
      </c>
      <c r="C9" s="67" t="s">
        <v>139</v>
      </c>
      <c r="D9" s="41">
        <v>1.2</v>
      </c>
      <c r="E9" s="17"/>
    </row>
    <row r="10" spans="1:5" ht="15.75" customHeight="1">
      <c r="A10" s="65">
        <v>302</v>
      </c>
      <c r="B10" s="66" t="s">
        <v>68</v>
      </c>
      <c r="C10" s="67" t="s">
        <v>141</v>
      </c>
      <c r="D10" s="41"/>
      <c r="E10" s="17"/>
    </row>
    <row r="11" spans="1:5" ht="15.75" customHeight="1">
      <c r="A11" s="65">
        <v>302</v>
      </c>
      <c r="B11" s="66" t="s">
        <v>120</v>
      </c>
      <c r="C11" s="67" t="s">
        <v>143</v>
      </c>
      <c r="D11" s="41"/>
      <c r="E11" s="17"/>
    </row>
    <row r="12" spans="1:5" ht="15.75" customHeight="1">
      <c r="A12" s="65">
        <v>302</v>
      </c>
      <c r="B12" s="65">
        <v>11</v>
      </c>
      <c r="C12" s="67" t="s">
        <v>145</v>
      </c>
      <c r="D12" s="41"/>
      <c r="E12" s="17"/>
    </row>
    <row r="13" spans="1:5" ht="15.75" customHeight="1">
      <c r="A13" s="65">
        <v>302</v>
      </c>
      <c r="B13" s="65">
        <v>12</v>
      </c>
      <c r="C13" s="67" t="s">
        <v>351</v>
      </c>
      <c r="D13" s="41">
        <v>0.41</v>
      </c>
      <c r="E13" s="17"/>
    </row>
    <row r="14" spans="1:5" ht="15.75" customHeight="1">
      <c r="A14" s="65">
        <v>302</v>
      </c>
      <c r="B14" s="65">
        <v>13</v>
      </c>
      <c r="C14" s="67" t="s">
        <v>149</v>
      </c>
      <c r="D14" s="41">
        <v>7</v>
      </c>
      <c r="E14" s="17"/>
    </row>
    <row r="15" spans="1:5" ht="15.75" customHeight="1">
      <c r="A15" s="65">
        <v>302</v>
      </c>
      <c r="B15" s="65">
        <v>15</v>
      </c>
      <c r="C15" s="67" t="s">
        <v>153</v>
      </c>
      <c r="D15" s="41"/>
      <c r="E15" s="17"/>
    </row>
    <row r="16" spans="1:5" ht="15.75" customHeight="1">
      <c r="A16" s="65">
        <v>302</v>
      </c>
      <c r="B16" s="65">
        <v>18</v>
      </c>
      <c r="C16" s="67" t="s">
        <v>159</v>
      </c>
      <c r="D16" s="41"/>
      <c r="E16" s="17"/>
    </row>
    <row r="17" spans="1:5" ht="15.75" customHeight="1">
      <c r="A17" s="65">
        <v>302</v>
      </c>
      <c r="B17" s="65">
        <v>24</v>
      </c>
      <c r="C17" s="67" t="s">
        <v>161</v>
      </c>
      <c r="D17" s="41"/>
      <c r="E17" s="17"/>
    </row>
    <row r="18" spans="1:5" ht="15.75" customHeight="1">
      <c r="A18" s="65">
        <v>302</v>
      </c>
      <c r="B18" s="65">
        <v>26</v>
      </c>
      <c r="C18" s="67" t="s">
        <v>452</v>
      </c>
      <c r="D18" s="41"/>
      <c r="E18" s="17"/>
    </row>
    <row r="19" spans="1:5" ht="15.75" customHeight="1">
      <c r="A19" s="65">
        <v>310</v>
      </c>
      <c r="B19" s="66" t="s">
        <v>70</v>
      </c>
      <c r="C19" s="67" t="s">
        <v>350</v>
      </c>
      <c r="D19" s="41"/>
      <c r="E19" s="17"/>
    </row>
    <row r="20" spans="1:5" ht="15.75" customHeight="1">
      <c r="A20" s="65">
        <v>302</v>
      </c>
      <c r="B20" s="66">
        <v>28</v>
      </c>
      <c r="C20" s="67" t="s">
        <v>453</v>
      </c>
      <c r="D20" s="41">
        <v>1.86</v>
      </c>
      <c r="E20" s="17"/>
    </row>
    <row r="21" spans="1:5" ht="15.75" customHeight="1">
      <c r="A21" s="65">
        <v>302</v>
      </c>
      <c r="B21" s="65">
        <v>29</v>
      </c>
      <c r="C21" s="67" t="s">
        <v>171</v>
      </c>
      <c r="D21" s="41">
        <v>2.3199999999999998</v>
      </c>
      <c r="E21" s="17"/>
    </row>
    <row r="22" spans="1:5" ht="15.75" customHeight="1">
      <c r="A22" s="65">
        <v>302</v>
      </c>
      <c r="B22" s="65">
        <v>31</v>
      </c>
      <c r="C22" s="67" t="s">
        <v>172</v>
      </c>
      <c r="D22" s="41">
        <v>2.37</v>
      </c>
      <c r="E22" s="17"/>
    </row>
    <row r="23" spans="1:5" ht="15.75" customHeight="1">
      <c r="A23" s="65">
        <v>302</v>
      </c>
      <c r="B23" s="65">
        <v>99</v>
      </c>
      <c r="C23" s="67" t="s">
        <v>175</v>
      </c>
      <c r="D23" s="41">
        <v>7.64</v>
      </c>
      <c r="E23" s="17"/>
    </row>
    <row r="24" spans="1:5" ht="14.25" customHeight="1">
      <c r="A24" s="66"/>
      <c r="B24" s="66"/>
      <c r="C24" s="68"/>
      <c r="D24" s="41"/>
      <c r="E24" s="17"/>
    </row>
    <row r="25" spans="1:5" ht="14.25" customHeight="1">
      <c r="A25" s="66"/>
      <c r="B25" s="66"/>
      <c r="C25" s="68"/>
      <c r="D25" s="41"/>
      <c r="E25" s="17"/>
    </row>
    <row r="26" spans="1:5" ht="14.25" customHeight="1">
      <c r="A26" s="66"/>
      <c r="B26" s="66"/>
      <c r="C26" s="69" t="s">
        <v>189</v>
      </c>
      <c r="D26" s="6">
        <f>SUM(D5:D23)</f>
        <v>30.000000000000004</v>
      </c>
      <c r="E26" s="17"/>
    </row>
    <row r="27" spans="1:5" ht="7.5" customHeight="1">
      <c r="A27" s="19"/>
      <c r="B27" s="19"/>
      <c r="C27" s="19"/>
      <c r="D27" s="19"/>
      <c r="E27" s="14"/>
    </row>
  </sheetData>
  <mergeCells count="5">
    <mergeCell ref="A1:D1"/>
    <mergeCell ref="A3:B3"/>
    <mergeCell ref="C3:C4"/>
    <mergeCell ref="D3:D4"/>
    <mergeCell ref="A2:C2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orientation="portrait" r:id="rId1"/>
  <headerFooter>
    <oddFooter>&amp;C第&amp;P页, 共&amp;N页</oddFooter>
  </headerFooter>
  <ignoredErrors>
    <ignoredError sqref="B5 B6 B7 B8 B9 B10 B11 B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G41" sqref="G41"/>
    </sheetView>
  </sheetViews>
  <sheetFormatPr defaultRowHeight="14"/>
  <cols>
    <col min="1" max="1" width="10" customWidth="1"/>
    <col min="2" max="2" width="17.6328125" customWidth="1"/>
    <col min="3" max="5" width="17.453125" customWidth="1"/>
    <col min="6" max="6" width="19.453125" bestFit="1" customWidth="1"/>
    <col min="7" max="7" width="17.453125" customWidth="1"/>
    <col min="8" max="8" width="1.26953125" customWidth="1"/>
  </cols>
  <sheetData>
    <row r="1" spans="1:8" ht="29.25" customHeight="1">
      <c r="A1" s="294" t="s">
        <v>353</v>
      </c>
      <c r="B1" s="295"/>
      <c r="C1" s="295"/>
      <c r="D1" s="295"/>
      <c r="E1" s="295"/>
      <c r="F1" s="295"/>
      <c r="G1" s="296"/>
      <c r="H1" s="14"/>
    </row>
    <row r="2" spans="1:8" ht="18" customHeight="1">
      <c r="A2" s="54"/>
      <c r="B2" s="54"/>
      <c r="C2" s="54"/>
      <c r="D2" s="54"/>
      <c r="E2" s="54"/>
      <c r="F2" s="54"/>
      <c r="G2" s="54" t="s">
        <v>1</v>
      </c>
      <c r="H2" s="14"/>
    </row>
    <row r="3" spans="1:8" ht="23.25" customHeight="1">
      <c r="A3" s="297" t="s">
        <v>178</v>
      </c>
      <c r="B3" s="297" t="s">
        <v>99</v>
      </c>
      <c r="C3" s="297" t="s">
        <v>190</v>
      </c>
      <c r="D3" s="297" t="s">
        <v>191</v>
      </c>
      <c r="E3" s="291"/>
      <c r="F3" s="297" t="s">
        <v>192</v>
      </c>
      <c r="G3" s="292" t="s">
        <v>352</v>
      </c>
      <c r="H3" s="17"/>
    </row>
    <row r="4" spans="1:8" ht="30" customHeight="1">
      <c r="A4" s="291"/>
      <c r="B4" s="291"/>
      <c r="C4" s="291"/>
      <c r="D4" s="70" t="s">
        <v>193</v>
      </c>
      <c r="E4" s="70" t="s">
        <v>194</v>
      </c>
      <c r="F4" s="282"/>
      <c r="G4" s="293"/>
      <c r="H4" s="17"/>
    </row>
    <row r="5" spans="1:8" ht="18" customHeight="1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17"/>
    </row>
    <row r="6" spans="1:8" ht="18" customHeight="1">
      <c r="A6" s="282" t="s">
        <v>6</v>
      </c>
      <c r="B6" s="291"/>
      <c r="C6" s="291"/>
      <c r="D6" s="291"/>
      <c r="E6" s="291"/>
      <c r="F6" s="291"/>
      <c r="G6" s="72"/>
      <c r="H6" s="17"/>
    </row>
    <row r="7" spans="1:8" ht="18" customHeight="1">
      <c r="A7" s="33"/>
      <c r="B7" s="33"/>
      <c r="C7" s="33"/>
      <c r="D7" s="33"/>
      <c r="E7" s="33"/>
      <c r="F7" s="33"/>
      <c r="G7" s="34"/>
      <c r="H7" s="17"/>
    </row>
    <row r="8" spans="1:8" ht="18" customHeight="1">
      <c r="A8" s="71"/>
      <c r="B8" s="71"/>
      <c r="C8" s="71"/>
      <c r="D8" s="71"/>
      <c r="E8" s="71"/>
      <c r="F8" s="71"/>
      <c r="G8" s="72"/>
      <c r="H8" s="17"/>
    </row>
    <row r="9" spans="1:8" ht="18" customHeight="1">
      <c r="A9" s="71"/>
      <c r="B9" s="71"/>
      <c r="C9" s="71"/>
      <c r="D9" s="71"/>
      <c r="E9" s="71"/>
      <c r="F9" s="71"/>
      <c r="G9" s="72"/>
      <c r="H9" s="17"/>
    </row>
    <row r="10" spans="1:8" ht="18" customHeight="1">
      <c r="A10" s="71"/>
      <c r="B10" s="71"/>
      <c r="C10" s="71"/>
      <c r="D10" s="71"/>
      <c r="E10" s="71"/>
      <c r="F10" s="71"/>
      <c r="G10" s="72"/>
      <c r="H10" s="17"/>
    </row>
    <row r="11" spans="1:8" ht="18" customHeight="1">
      <c r="A11" s="71"/>
      <c r="B11" s="71"/>
      <c r="C11" s="71"/>
      <c r="D11" s="71"/>
      <c r="E11" s="71"/>
      <c r="F11" s="71"/>
      <c r="G11" s="72"/>
      <c r="H11" s="17"/>
    </row>
    <row r="12" spans="1:8" ht="18" customHeight="1">
      <c r="A12" s="60"/>
      <c r="B12" s="60"/>
      <c r="C12" s="60"/>
      <c r="D12" s="60"/>
      <c r="E12" s="60"/>
      <c r="F12" s="60"/>
      <c r="G12" s="60"/>
      <c r="H12" s="14"/>
    </row>
  </sheetData>
  <mergeCells count="8">
    <mergeCell ref="A6:F6"/>
    <mergeCell ref="G3:G4"/>
    <mergeCell ref="A1:G1"/>
    <mergeCell ref="D3:E3"/>
    <mergeCell ref="A3:A4"/>
    <mergeCell ref="B3:B4"/>
    <mergeCell ref="C3:C4"/>
    <mergeCell ref="F3:F4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F13" sqref="F13"/>
    </sheetView>
  </sheetViews>
  <sheetFormatPr defaultRowHeight="14"/>
  <cols>
    <col min="2" max="2" width="22.90625" customWidth="1"/>
    <col min="3" max="3" width="17.7265625" customWidth="1"/>
    <col min="5" max="5" width="24.90625" customWidth="1"/>
    <col min="6" max="6" width="17" customWidth="1"/>
  </cols>
  <sheetData>
    <row r="1" spans="1:6" ht="23">
      <c r="A1" s="298" t="s">
        <v>444</v>
      </c>
      <c r="B1" s="298"/>
      <c r="C1" s="298"/>
      <c r="D1" s="298"/>
      <c r="E1" s="298"/>
      <c r="F1" s="298"/>
    </row>
    <row r="2" spans="1:6">
      <c r="A2" s="299"/>
      <c r="B2" s="299"/>
      <c r="C2" s="299"/>
      <c r="D2" s="299"/>
      <c r="E2" s="299"/>
      <c r="F2" s="299"/>
    </row>
    <row r="3" spans="1:6">
      <c r="A3" s="299" t="s">
        <v>1</v>
      </c>
      <c r="B3" s="299"/>
      <c r="C3" s="299"/>
      <c r="D3" s="299"/>
      <c r="E3" s="299"/>
      <c r="F3" s="299"/>
    </row>
    <row r="4" spans="1:6">
      <c r="A4" s="136" t="s">
        <v>50</v>
      </c>
      <c r="B4" s="137" t="s">
        <v>358</v>
      </c>
      <c r="C4" s="136" t="s">
        <v>359</v>
      </c>
      <c r="D4" s="136" t="s">
        <v>50</v>
      </c>
      <c r="E4" s="136" t="s">
        <v>358</v>
      </c>
      <c r="F4" s="136" t="s">
        <v>359</v>
      </c>
    </row>
    <row r="5" spans="1:6">
      <c r="A5" s="138"/>
      <c r="B5" s="136" t="s">
        <v>360</v>
      </c>
      <c r="C5" s="139">
        <f>C6</f>
        <v>0</v>
      </c>
      <c r="D5" s="140" t="s">
        <v>361</v>
      </c>
      <c r="E5" s="141" t="s">
        <v>362</v>
      </c>
      <c r="F5" s="139">
        <f>F6+F9</f>
        <v>0</v>
      </c>
    </row>
    <row r="6" spans="1:6">
      <c r="A6" s="142">
        <v>103</v>
      </c>
      <c r="B6" s="143" t="s">
        <v>363</v>
      </c>
      <c r="C6" s="139">
        <f>C7</f>
        <v>0</v>
      </c>
      <c r="D6" s="140">
        <v>208</v>
      </c>
      <c r="E6" s="144" t="s">
        <v>364</v>
      </c>
      <c r="F6" s="139">
        <f>F7</f>
        <v>0</v>
      </c>
    </row>
    <row r="7" spans="1:6">
      <c r="A7" s="142">
        <v>10306</v>
      </c>
      <c r="B7" s="143" t="s">
        <v>365</v>
      </c>
      <c r="C7" s="139">
        <f>C8+C40+C45+C51+C55</f>
        <v>0</v>
      </c>
      <c r="D7" s="140">
        <v>20804</v>
      </c>
      <c r="E7" s="144" t="s">
        <v>366</v>
      </c>
      <c r="F7" s="139">
        <f>F8</f>
        <v>0</v>
      </c>
    </row>
    <row r="8" spans="1:6">
      <c r="A8" s="142">
        <v>1030601</v>
      </c>
      <c r="B8" s="143" t="s">
        <v>367</v>
      </c>
      <c r="C8" s="139">
        <f>SUM(C9:C39)</f>
        <v>0</v>
      </c>
      <c r="D8" s="140">
        <v>2080451</v>
      </c>
      <c r="E8" s="145" t="s">
        <v>368</v>
      </c>
      <c r="F8" s="146">
        <v>0</v>
      </c>
    </row>
    <row r="9" spans="1:6">
      <c r="A9" s="142">
        <v>103060103</v>
      </c>
      <c r="B9" s="147" t="s">
        <v>369</v>
      </c>
      <c r="C9" s="146">
        <v>0</v>
      </c>
      <c r="D9" s="140">
        <v>223</v>
      </c>
      <c r="E9" s="144" t="s">
        <v>370</v>
      </c>
      <c r="F9" s="139">
        <f>F10+F20+F29+F31+F35</f>
        <v>0</v>
      </c>
    </row>
    <row r="10" spans="1:6">
      <c r="A10" s="142">
        <v>103060104</v>
      </c>
      <c r="B10" s="147" t="s">
        <v>371</v>
      </c>
      <c r="C10" s="146">
        <v>0</v>
      </c>
      <c r="D10" s="140">
        <v>22301</v>
      </c>
      <c r="E10" s="144" t="s">
        <v>372</v>
      </c>
      <c r="F10" s="139">
        <f>SUM(F11:F19)</f>
        <v>0</v>
      </c>
    </row>
    <row r="11" spans="1:6">
      <c r="A11" s="142">
        <v>103060105</v>
      </c>
      <c r="B11" s="147" t="s">
        <v>373</v>
      </c>
      <c r="C11" s="146">
        <v>0</v>
      </c>
      <c r="D11" s="140">
        <v>2230101</v>
      </c>
      <c r="E11" s="145" t="s">
        <v>374</v>
      </c>
      <c r="F11" s="146">
        <v>0</v>
      </c>
    </row>
    <row r="12" spans="1:6">
      <c r="A12" s="142">
        <v>103060106</v>
      </c>
      <c r="B12" s="147" t="s">
        <v>375</v>
      </c>
      <c r="C12" s="146">
        <v>0</v>
      </c>
      <c r="D12" s="140">
        <v>2230102</v>
      </c>
      <c r="E12" s="145" t="s">
        <v>376</v>
      </c>
      <c r="F12" s="146">
        <v>0</v>
      </c>
    </row>
    <row r="13" spans="1:6">
      <c r="A13" s="142">
        <v>103060107</v>
      </c>
      <c r="B13" s="147" t="s">
        <v>377</v>
      </c>
      <c r="C13" s="146">
        <v>0</v>
      </c>
      <c r="D13" s="140">
        <v>2230103</v>
      </c>
      <c r="E13" s="145" t="s">
        <v>378</v>
      </c>
      <c r="F13" s="146">
        <v>0</v>
      </c>
    </row>
    <row r="14" spans="1:6">
      <c r="A14" s="142">
        <v>103060108</v>
      </c>
      <c r="B14" s="147" t="s">
        <v>379</v>
      </c>
      <c r="C14" s="146">
        <v>0</v>
      </c>
      <c r="D14" s="140">
        <v>2230104</v>
      </c>
      <c r="E14" s="145" t="s">
        <v>380</v>
      </c>
      <c r="F14" s="146">
        <v>0</v>
      </c>
    </row>
    <row r="15" spans="1:6">
      <c r="A15" s="142">
        <v>103060109</v>
      </c>
      <c r="B15" s="147" t="s">
        <v>381</v>
      </c>
      <c r="C15" s="146">
        <v>0</v>
      </c>
      <c r="D15" s="140">
        <v>2230105</v>
      </c>
      <c r="E15" s="145" t="s">
        <v>382</v>
      </c>
      <c r="F15" s="146">
        <v>0</v>
      </c>
    </row>
    <row r="16" spans="1:6">
      <c r="A16" s="142">
        <v>103060112</v>
      </c>
      <c r="B16" s="147" t="s">
        <v>383</v>
      </c>
      <c r="C16" s="146">
        <v>0</v>
      </c>
      <c r="D16" s="140">
        <v>2230106</v>
      </c>
      <c r="E16" s="145" t="s">
        <v>384</v>
      </c>
      <c r="F16" s="146">
        <v>0</v>
      </c>
    </row>
    <row r="17" spans="1:6">
      <c r="A17" s="142">
        <v>103060113</v>
      </c>
      <c r="B17" s="147" t="s">
        <v>385</v>
      </c>
      <c r="C17" s="146">
        <v>0</v>
      </c>
      <c r="D17" s="140">
        <v>2230107</v>
      </c>
      <c r="E17" s="145" t="s">
        <v>386</v>
      </c>
      <c r="F17" s="146">
        <v>0</v>
      </c>
    </row>
    <row r="18" spans="1:6">
      <c r="A18" s="142">
        <v>103060114</v>
      </c>
      <c r="B18" s="147" t="s">
        <v>387</v>
      </c>
      <c r="C18" s="146">
        <v>0</v>
      </c>
      <c r="D18" s="140">
        <v>2230108</v>
      </c>
      <c r="E18" s="145" t="s">
        <v>388</v>
      </c>
      <c r="F18" s="146">
        <v>0</v>
      </c>
    </row>
    <row r="19" spans="1:6">
      <c r="A19" s="142">
        <v>103060115</v>
      </c>
      <c r="B19" s="147" t="s">
        <v>389</v>
      </c>
      <c r="C19" s="146">
        <v>0</v>
      </c>
      <c r="D19" s="140">
        <v>2230199</v>
      </c>
      <c r="E19" s="145" t="s">
        <v>390</v>
      </c>
      <c r="F19" s="146">
        <v>0</v>
      </c>
    </row>
    <row r="20" spans="1:6">
      <c r="A20" s="142">
        <v>103060116</v>
      </c>
      <c r="B20" s="147" t="s">
        <v>391</v>
      </c>
      <c r="C20" s="146">
        <v>0</v>
      </c>
      <c r="D20" s="140">
        <v>22302</v>
      </c>
      <c r="E20" s="144" t="s">
        <v>392</v>
      </c>
      <c r="F20" s="139">
        <f>SUM(F21:F28)</f>
        <v>0</v>
      </c>
    </row>
    <row r="21" spans="1:6">
      <c r="A21" s="142">
        <v>103060117</v>
      </c>
      <c r="B21" s="147" t="s">
        <v>393</v>
      </c>
      <c r="C21" s="146">
        <v>0</v>
      </c>
      <c r="D21" s="140">
        <v>2230201</v>
      </c>
      <c r="E21" s="145" t="s">
        <v>394</v>
      </c>
      <c r="F21" s="146">
        <v>0</v>
      </c>
    </row>
    <row r="22" spans="1:6">
      <c r="A22" s="142">
        <v>103060118</v>
      </c>
      <c r="B22" s="147" t="s">
        <v>395</v>
      </c>
      <c r="C22" s="146">
        <v>0</v>
      </c>
      <c r="D22" s="140">
        <v>2230202</v>
      </c>
      <c r="E22" s="145" t="s">
        <v>396</v>
      </c>
      <c r="F22" s="146">
        <v>0</v>
      </c>
    </row>
    <row r="23" spans="1:6">
      <c r="A23" s="142">
        <v>103060119</v>
      </c>
      <c r="B23" s="147" t="s">
        <v>397</v>
      </c>
      <c r="C23" s="146">
        <v>0</v>
      </c>
      <c r="D23" s="140">
        <v>2230203</v>
      </c>
      <c r="E23" s="145" t="s">
        <v>398</v>
      </c>
      <c r="F23" s="146">
        <v>0</v>
      </c>
    </row>
    <row r="24" spans="1:6">
      <c r="A24" s="142">
        <v>103060120</v>
      </c>
      <c r="B24" s="147" t="s">
        <v>399</v>
      </c>
      <c r="C24" s="146">
        <v>0</v>
      </c>
      <c r="D24" s="140">
        <v>2230204</v>
      </c>
      <c r="E24" s="145" t="s">
        <v>400</v>
      </c>
      <c r="F24" s="146">
        <v>0</v>
      </c>
    </row>
    <row r="25" spans="1:6">
      <c r="A25" s="142">
        <v>103060121</v>
      </c>
      <c r="B25" s="147" t="s">
        <v>401</v>
      </c>
      <c r="C25" s="146">
        <v>0</v>
      </c>
      <c r="D25" s="140">
        <v>2230205</v>
      </c>
      <c r="E25" s="145" t="s">
        <v>402</v>
      </c>
      <c r="F25" s="146">
        <v>0</v>
      </c>
    </row>
    <row r="26" spans="1:6">
      <c r="A26" s="142">
        <v>103060122</v>
      </c>
      <c r="B26" s="147" t="s">
        <v>403</v>
      </c>
      <c r="C26" s="146">
        <v>0</v>
      </c>
      <c r="D26" s="140">
        <v>2230206</v>
      </c>
      <c r="E26" s="145" t="s">
        <v>404</v>
      </c>
      <c r="F26" s="146">
        <v>0</v>
      </c>
    </row>
    <row r="27" spans="1:6">
      <c r="A27" s="142">
        <v>103060123</v>
      </c>
      <c r="B27" s="147" t="s">
        <v>405</v>
      </c>
      <c r="C27" s="146">
        <v>0</v>
      </c>
      <c r="D27" s="140">
        <v>2230207</v>
      </c>
      <c r="E27" s="145" t="s">
        <v>406</v>
      </c>
      <c r="F27" s="146">
        <v>0</v>
      </c>
    </row>
    <row r="28" spans="1:6">
      <c r="A28" s="142">
        <v>103060124</v>
      </c>
      <c r="B28" s="147" t="s">
        <v>407</v>
      </c>
      <c r="C28" s="146">
        <v>0</v>
      </c>
      <c r="D28" s="140">
        <v>2230299</v>
      </c>
      <c r="E28" s="145" t="s">
        <v>408</v>
      </c>
      <c r="F28" s="146">
        <v>0</v>
      </c>
    </row>
    <row r="29" spans="1:6">
      <c r="A29" s="142">
        <v>103060125</v>
      </c>
      <c r="B29" s="147" t="s">
        <v>409</v>
      </c>
      <c r="C29" s="146">
        <v>0</v>
      </c>
      <c r="D29" s="140">
        <v>22303</v>
      </c>
      <c r="E29" s="144" t="s">
        <v>410</v>
      </c>
      <c r="F29" s="139">
        <f>F30</f>
        <v>0</v>
      </c>
    </row>
    <row r="30" spans="1:6">
      <c r="A30" s="142">
        <v>103060126</v>
      </c>
      <c r="B30" s="147" t="s">
        <v>411</v>
      </c>
      <c r="C30" s="146">
        <v>0</v>
      </c>
      <c r="D30" s="140">
        <v>2230301</v>
      </c>
      <c r="E30" s="145" t="s">
        <v>412</v>
      </c>
      <c r="F30" s="146">
        <v>0</v>
      </c>
    </row>
    <row r="31" spans="1:6">
      <c r="A31" s="142">
        <v>103060127</v>
      </c>
      <c r="B31" s="147" t="s">
        <v>413</v>
      </c>
      <c r="C31" s="146">
        <v>0</v>
      </c>
      <c r="D31" s="140">
        <v>22304</v>
      </c>
      <c r="E31" s="148" t="s">
        <v>414</v>
      </c>
      <c r="F31" s="139">
        <f>F32+F33+F34</f>
        <v>0</v>
      </c>
    </row>
    <row r="32" spans="1:6">
      <c r="A32" s="142">
        <v>103060128</v>
      </c>
      <c r="B32" s="147" t="s">
        <v>415</v>
      </c>
      <c r="C32" s="146">
        <v>0</v>
      </c>
      <c r="D32" s="140">
        <v>2230401</v>
      </c>
      <c r="E32" s="149" t="s">
        <v>416</v>
      </c>
      <c r="F32" s="146">
        <v>0</v>
      </c>
    </row>
    <row r="33" spans="1:6">
      <c r="A33" s="142">
        <v>103060129</v>
      </c>
      <c r="B33" s="147" t="s">
        <v>417</v>
      </c>
      <c r="C33" s="146">
        <v>0</v>
      </c>
      <c r="D33" s="140">
        <v>2230402</v>
      </c>
      <c r="E33" s="149" t="s">
        <v>418</v>
      </c>
      <c r="F33" s="146">
        <v>0</v>
      </c>
    </row>
    <row r="34" spans="1:6">
      <c r="A34" s="142">
        <v>103060130</v>
      </c>
      <c r="B34" s="147" t="s">
        <v>419</v>
      </c>
      <c r="C34" s="146">
        <v>0</v>
      </c>
      <c r="D34" s="140">
        <v>2230499</v>
      </c>
      <c r="E34" s="149" t="s">
        <v>420</v>
      </c>
      <c r="F34" s="146">
        <v>0</v>
      </c>
    </row>
    <row r="35" spans="1:6">
      <c r="A35" s="142">
        <v>103060131</v>
      </c>
      <c r="B35" s="147" t="s">
        <v>421</v>
      </c>
      <c r="C35" s="146">
        <v>0</v>
      </c>
      <c r="D35" s="140">
        <v>22399</v>
      </c>
      <c r="E35" s="148" t="s">
        <v>422</v>
      </c>
      <c r="F35" s="139">
        <f>F36</f>
        <v>0</v>
      </c>
    </row>
    <row r="36" spans="1:6">
      <c r="A36" s="142">
        <v>103060132</v>
      </c>
      <c r="B36" s="147" t="s">
        <v>423</v>
      </c>
      <c r="C36" s="146">
        <v>0</v>
      </c>
      <c r="D36" s="140">
        <v>2239901</v>
      </c>
      <c r="E36" s="149" t="s">
        <v>424</v>
      </c>
      <c r="F36" s="146">
        <v>0</v>
      </c>
    </row>
    <row r="37" spans="1:6">
      <c r="A37" s="142">
        <v>103060133</v>
      </c>
      <c r="B37" s="147" t="s">
        <v>425</v>
      </c>
      <c r="C37" s="146">
        <v>0</v>
      </c>
      <c r="D37" s="140"/>
      <c r="E37" s="145"/>
      <c r="F37" s="150"/>
    </row>
    <row r="38" spans="1:6">
      <c r="A38" s="142">
        <v>103060134</v>
      </c>
      <c r="B38" s="147" t="s">
        <v>426</v>
      </c>
      <c r="C38" s="146">
        <v>0</v>
      </c>
      <c r="D38" s="140"/>
      <c r="E38" s="149"/>
      <c r="F38" s="150"/>
    </row>
    <row r="39" spans="1:6">
      <c r="A39" s="142">
        <v>103060198</v>
      </c>
      <c r="B39" s="147" t="s">
        <v>427</v>
      </c>
      <c r="C39" s="146">
        <v>0</v>
      </c>
      <c r="D39" s="140"/>
      <c r="E39" s="149"/>
      <c r="F39" s="150"/>
    </row>
    <row r="40" spans="1:6">
      <c r="A40" s="142">
        <v>1030602</v>
      </c>
      <c r="B40" s="143" t="s">
        <v>428</v>
      </c>
      <c r="C40" s="139">
        <f>SUM(C41:C44)</f>
        <v>0</v>
      </c>
      <c r="D40" s="140"/>
      <c r="E40" s="149"/>
      <c r="F40" s="150"/>
    </row>
    <row r="41" spans="1:6">
      <c r="A41" s="142">
        <v>103060202</v>
      </c>
      <c r="B41" s="147" t="s">
        <v>429</v>
      </c>
      <c r="C41" s="146">
        <v>0</v>
      </c>
      <c r="D41" s="140"/>
      <c r="E41" s="149"/>
      <c r="F41" s="150"/>
    </row>
    <row r="42" spans="1:6">
      <c r="A42" s="142">
        <v>103060203</v>
      </c>
      <c r="B42" s="147" t="s">
        <v>430</v>
      </c>
      <c r="C42" s="146">
        <v>0</v>
      </c>
      <c r="D42" s="140"/>
      <c r="E42" s="148"/>
      <c r="F42" s="150"/>
    </row>
    <row r="43" spans="1:6">
      <c r="A43" s="142">
        <v>103060204</v>
      </c>
      <c r="B43" s="147" t="s">
        <v>431</v>
      </c>
      <c r="C43" s="146">
        <v>0</v>
      </c>
      <c r="D43" s="140"/>
      <c r="E43" s="149"/>
      <c r="F43" s="150"/>
    </row>
    <row r="44" spans="1:6">
      <c r="A44" s="142">
        <v>103060298</v>
      </c>
      <c r="B44" s="147" t="s">
        <v>432</v>
      </c>
      <c r="C44" s="146">
        <v>0</v>
      </c>
      <c r="D44" s="140"/>
      <c r="E44" s="149"/>
      <c r="F44" s="150"/>
    </row>
    <row r="45" spans="1:6">
      <c r="A45" s="142">
        <v>1030603</v>
      </c>
      <c r="B45" s="143" t="s">
        <v>433</v>
      </c>
      <c r="C45" s="139">
        <f>SUM(C46:C50)</f>
        <v>0</v>
      </c>
      <c r="D45" s="140"/>
      <c r="E45" s="149"/>
      <c r="F45" s="150"/>
    </row>
    <row r="46" spans="1:6">
      <c r="A46" s="142">
        <v>103060301</v>
      </c>
      <c r="B46" s="147" t="s">
        <v>434</v>
      </c>
      <c r="C46" s="146">
        <v>0</v>
      </c>
      <c r="D46" s="140"/>
      <c r="E46" s="149"/>
      <c r="F46" s="150"/>
    </row>
    <row r="47" spans="1:6">
      <c r="A47" s="142">
        <v>103060304</v>
      </c>
      <c r="B47" s="147" t="s">
        <v>435</v>
      </c>
      <c r="C47" s="146">
        <v>0</v>
      </c>
      <c r="D47" s="140"/>
      <c r="E47" s="149"/>
      <c r="F47" s="150"/>
    </row>
    <row r="48" spans="1:6">
      <c r="A48" s="142">
        <v>103060305</v>
      </c>
      <c r="B48" s="147" t="s">
        <v>436</v>
      </c>
      <c r="C48" s="146">
        <v>0</v>
      </c>
      <c r="D48" s="140"/>
      <c r="E48" s="145"/>
      <c r="F48" s="150"/>
    </row>
    <row r="49" spans="1:6">
      <c r="A49" s="142">
        <v>103060307</v>
      </c>
      <c r="B49" s="147" t="s">
        <v>437</v>
      </c>
      <c r="C49" s="146">
        <v>0</v>
      </c>
      <c r="D49" s="140"/>
      <c r="E49" s="149"/>
      <c r="F49" s="150"/>
    </row>
    <row r="50" spans="1:6">
      <c r="A50" s="142">
        <v>103060398</v>
      </c>
      <c r="B50" s="147" t="s">
        <v>438</v>
      </c>
      <c r="C50" s="146">
        <v>0</v>
      </c>
      <c r="D50" s="140"/>
      <c r="E50" s="149"/>
      <c r="F50" s="150"/>
    </row>
    <row r="51" spans="1:6">
      <c r="A51" s="142">
        <v>1030604</v>
      </c>
      <c r="B51" s="143" t="s">
        <v>439</v>
      </c>
      <c r="C51" s="139">
        <f>SUM(C52:C54)</f>
        <v>0</v>
      </c>
      <c r="D51" s="140"/>
      <c r="E51" s="149"/>
      <c r="F51" s="150"/>
    </row>
    <row r="52" spans="1:6">
      <c r="A52" s="142">
        <v>103060401</v>
      </c>
      <c r="B52" s="147" t="s">
        <v>440</v>
      </c>
      <c r="C52" s="146">
        <v>0</v>
      </c>
      <c r="D52" s="140"/>
      <c r="E52" s="149"/>
      <c r="F52" s="150"/>
    </row>
    <row r="53" spans="1:6">
      <c r="A53" s="142">
        <v>103060402</v>
      </c>
      <c r="B53" s="147" t="s">
        <v>441</v>
      </c>
      <c r="C53" s="146">
        <v>0</v>
      </c>
      <c r="D53" s="140"/>
      <c r="E53" s="148"/>
      <c r="F53" s="150"/>
    </row>
    <row r="54" spans="1:6">
      <c r="A54" s="142">
        <v>103060498</v>
      </c>
      <c r="B54" s="147" t="s">
        <v>442</v>
      </c>
      <c r="C54" s="146">
        <v>0</v>
      </c>
      <c r="D54" s="140"/>
      <c r="E54" s="149"/>
      <c r="F54" s="150"/>
    </row>
    <row r="55" spans="1:6">
      <c r="A55" s="142">
        <v>1030698</v>
      </c>
      <c r="B55" s="143" t="s">
        <v>443</v>
      </c>
      <c r="C55" s="146">
        <v>0</v>
      </c>
      <c r="D55" s="140"/>
      <c r="E55" s="149"/>
      <c r="F55" s="150"/>
    </row>
  </sheetData>
  <mergeCells count="3">
    <mergeCell ref="A1:F1"/>
    <mergeCell ref="A2:F2"/>
    <mergeCell ref="A3:F3"/>
  </mergeCells>
  <phoneticPr fontId="2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topLeftCell="A7" workbookViewId="0">
      <selection activeCell="C10" sqref="C10"/>
    </sheetView>
  </sheetViews>
  <sheetFormatPr defaultRowHeight="14"/>
  <cols>
    <col min="1" max="1" width="10.26953125" customWidth="1"/>
    <col min="2" max="2" width="30.453125" customWidth="1"/>
    <col min="3" max="3" width="24.6328125" customWidth="1"/>
    <col min="4" max="4" width="1.26953125" customWidth="1"/>
  </cols>
  <sheetData>
    <row r="1" spans="1:4" ht="33" customHeight="1">
      <c r="A1" s="173" t="s">
        <v>30</v>
      </c>
      <c r="B1" s="180"/>
      <c r="C1" s="181"/>
      <c r="D1" s="14"/>
    </row>
    <row r="2" spans="1:4" ht="36" customHeight="1">
      <c r="A2" s="185" t="s">
        <v>446</v>
      </c>
      <c r="B2" s="186"/>
      <c r="C2" s="15" t="s">
        <v>1</v>
      </c>
      <c r="D2" s="14"/>
    </row>
    <row r="3" spans="1:4" ht="24.75" customHeight="1">
      <c r="A3" s="182" t="s">
        <v>31</v>
      </c>
      <c r="B3" s="182"/>
      <c r="C3" s="16" t="s">
        <v>32</v>
      </c>
      <c r="D3" s="17"/>
    </row>
    <row r="4" spans="1:4" ht="20.25" customHeight="1">
      <c r="A4" s="182" t="s">
        <v>33</v>
      </c>
      <c r="B4" s="182"/>
      <c r="C4" s="18">
        <f>SUM(C5,C16)</f>
        <v>217.8</v>
      </c>
      <c r="D4" s="17"/>
    </row>
    <row r="5" spans="1:4" ht="20.25" customHeight="1">
      <c r="A5" s="183" t="s">
        <v>34</v>
      </c>
      <c r="B5" s="184"/>
      <c r="C5" s="18">
        <v>217.8</v>
      </c>
      <c r="D5" s="17"/>
    </row>
    <row r="6" spans="1:4" ht="20.25" customHeight="1">
      <c r="A6" s="187" t="s">
        <v>35</v>
      </c>
      <c r="B6" s="188"/>
      <c r="C6" s="18">
        <v>217.8</v>
      </c>
      <c r="D6" s="17"/>
    </row>
    <row r="7" spans="1:4" ht="39" customHeight="1">
      <c r="A7" s="189" t="s">
        <v>36</v>
      </c>
      <c r="B7" s="188"/>
      <c r="C7" s="18">
        <v>217.8</v>
      </c>
      <c r="D7" s="17"/>
    </row>
    <row r="8" spans="1:4" ht="37.5" customHeight="1">
      <c r="A8" s="189" t="s">
        <v>37</v>
      </c>
      <c r="B8" s="188"/>
      <c r="C8" s="18"/>
      <c r="D8" s="17"/>
    </row>
    <row r="9" spans="1:4" ht="36" customHeight="1">
      <c r="A9" s="189" t="s">
        <v>38</v>
      </c>
      <c r="B9" s="188"/>
      <c r="C9" s="18"/>
      <c r="D9" s="17"/>
    </row>
    <row r="10" spans="1:4" ht="20.25" customHeight="1">
      <c r="A10" s="187" t="s">
        <v>39</v>
      </c>
      <c r="B10" s="183"/>
      <c r="C10" s="18"/>
      <c r="D10" s="17"/>
    </row>
    <row r="11" spans="1:4" ht="26.25" customHeight="1">
      <c r="A11" s="189" t="s">
        <v>40</v>
      </c>
      <c r="B11" s="183"/>
      <c r="C11" s="18"/>
      <c r="D11" s="17"/>
    </row>
    <row r="12" spans="1:4" ht="31.5" customHeight="1">
      <c r="A12" s="189" t="s">
        <v>41</v>
      </c>
      <c r="B12" s="188"/>
      <c r="C12" s="18"/>
      <c r="D12" s="17"/>
    </row>
    <row r="13" spans="1:4" ht="30" customHeight="1">
      <c r="A13" s="189" t="s">
        <v>42</v>
      </c>
      <c r="B13" s="188"/>
      <c r="C13" s="18"/>
      <c r="D13" s="17"/>
    </row>
    <row r="14" spans="1:4" ht="28.5" customHeight="1">
      <c r="A14" s="187" t="s">
        <v>43</v>
      </c>
      <c r="B14" s="188"/>
      <c r="C14" s="18"/>
      <c r="D14" s="17"/>
    </row>
    <row r="15" spans="1:4" ht="26.25" customHeight="1">
      <c r="A15" s="187" t="s">
        <v>44</v>
      </c>
      <c r="B15" s="188"/>
      <c r="C15" s="18"/>
      <c r="D15" s="17"/>
    </row>
    <row r="16" spans="1:4" ht="26.25" customHeight="1">
      <c r="A16" s="183" t="s">
        <v>45</v>
      </c>
      <c r="B16" s="188"/>
      <c r="C16" s="18">
        <f>SUM(C17:C20)</f>
        <v>0</v>
      </c>
      <c r="D16" s="17"/>
    </row>
    <row r="17" spans="1:4" ht="20.25" customHeight="1">
      <c r="A17" s="187" t="s">
        <v>46</v>
      </c>
      <c r="B17" s="188"/>
      <c r="C17" s="18"/>
      <c r="D17" s="17"/>
    </row>
    <row r="18" spans="1:4" ht="20.25" customHeight="1">
      <c r="A18" s="187" t="s">
        <v>47</v>
      </c>
      <c r="B18" s="184"/>
      <c r="C18" s="18"/>
      <c r="D18" s="17"/>
    </row>
    <row r="19" spans="1:4" ht="20.25" customHeight="1">
      <c r="A19" s="187" t="s">
        <v>48</v>
      </c>
      <c r="B19" s="184"/>
      <c r="C19" s="18"/>
      <c r="D19" s="17"/>
    </row>
    <row r="20" spans="1:4" ht="20.25" customHeight="1">
      <c r="A20" s="187" t="s">
        <v>49</v>
      </c>
      <c r="B20" s="184"/>
      <c r="C20" s="18"/>
      <c r="D20" s="17"/>
    </row>
    <row r="21" spans="1:4" ht="16.5" customHeight="1">
      <c r="A21" s="19"/>
      <c r="B21" s="19"/>
      <c r="C21" s="19"/>
      <c r="D21" s="14"/>
    </row>
  </sheetData>
  <mergeCells count="20">
    <mergeCell ref="A20:B20"/>
    <mergeCell ref="A11:B11"/>
    <mergeCell ref="A16:B16"/>
    <mergeCell ref="A6:B6"/>
    <mergeCell ref="A17:B17"/>
    <mergeCell ref="A18:B18"/>
    <mergeCell ref="A19:B19"/>
    <mergeCell ref="A15:B15"/>
    <mergeCell ref="A7:B7"/>
    <mergeCell ref="A8:B8"/>
    <mergeCell ref="A1:C1"/>
    <mergeCell ref="A3:B3"/>
    <mergeCell ref="A4:B4"/>
    <mergeCell ref="A5:B5"/>
    <mergeCell ref="A2:B2"/>
    <mergeCell ref="A14:B14"/>
    <mergeCell ref="A9:B9"/>
    <mergeCell ref="A10:B10"/>
    <mergeCell ref="A12:B12"/>
    <mergeCell ref="A13:B13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G19" sqref="G19"/>
    </sheetView>
  </sheetViews>
  <sheetFormatPr defaultRowHeight="14"/>
  <cols>
    <col min="1" max="1" width="4.36328125" customWidth="1"/>
    <col min="3" max="3" width="8.08984375" customWidth="1"/>
    <col min="4" max="4" width="7.453125" customWidth="1"/>
    <col min="5" max="5" width="34.453125" bestFit="1" customWidth="1"/>
    <col min="6" max="6" width="10" customWidth="1"/>
    <col min="7" max="7" width="9.36328125" customWidth="1"/>
    <col min="8" max="8" width="10.90625" customWidth="1"/>
    <col min="9" max="9" width="15" customWidth="1"/>
    <col min="10" max="10" width="9.6328125" customWidth="1"/>
    <col min="11" max="11" width="10.90625" customWidth="1"/>
    <col min="12" max="12" width="11.08984375" customWidth="1"/>
    <col min="13" max="13" width="9.6328125" customWidth="1"/>
    <col min="14" max="14" width="10.26953125" customWidth="1"/>
  </cols>
  <sheetData>
    <row r="1" spans="1:14" ht="25.5" customHeight="1">
      <c r="A1" s="195"/>
      <c r="B1" s="20"/>
      <c r="C1" s="20"/>
      <c r="D1" s="20"/>
      <c r="E1" s="22"/>
      <c r="F1" s="20"/>
      <c r="G1" s="20"/>
      <c r="H1" s="20"/>
      <c r="I1" s="20"/>
      <c r="J1" s="21"/>
      <c r="K1" s="22"/>
      <c r="L1" s="22"/>
      <c r="M1" s="21"/>
      <c r="N1" s="23"/>
    </row>
    <row r="2" spans="1:14" ht="21.75" customHeight="1">
      <c r="A2" s="196"/>
      <c r="B2" s="196" t="s">
        <v>196</v>
      </c>
      <c r="C2" s="201"/>
      <c r="D2" s="201"/>
      <c r="E2" s="201"/>
      <c r="F2" s="201"/>
      <c r="G2" s="201"/>
      <c r="H2" s="201"/>
      <c r="I2" s="201"/>
      <c r="J2" s="201"/>
      <c r="K2" s="201"/>
      <c r="L2" s="24"/>
      <c r="M2" s="24"/>
      <c r="N2" s="24"/>
    </row>
    <row r="3" spans="1:14" ht="25.5" customHeight="1">
      <c r="A3" s="197"/>
      <c r="B3" s="204" t="s">
        <v>445</v>
      </c>
      <c r="C3" s="205"/>
      <c r="D3" s="205"/>
      <c r="E3" s="93"/>
      <c r="F3" s="25"/>
      <c r="G3" s="25"/>
      <c r="H3" s="25"/>
      <c r="I3" s="25"/>
      <c r="J3" s="25"/>
      <c r="K3" s="26" t="s">
        <v>1</v>
      </c>
      <c r="L3" s="27"/>
      <c r="M3" s="27"/>
      <c r="N3" s="24"/>
    </row>
    <row r="4" spans="1:14" ht="33.75" customHeight="1">
      <c r="A4" s="198"/>
      <c r="B4" s="190" t="s">
        <v>50</v>
      </c>
      <c r="C4" s="191"/>
      <c r="D4" s="191"/>
      <c r="E4" s="190" t="s">
        <v>51</v>
      </c>
      <c r="F4" s="190" t="s">
        <v>52</v>
      </c>
      <c r="G4" s="192" t="s">
        <v>53</v>
      </c>
      <c r="H4" s="202"/>
      <c r="I4" s="203"/>
      <c r="J4" s="192" t="s">
        <v>54</v>
      </c>
      <c r="K4" s="202"/>
      <c r="L4" s="202"/>
      <c r="M4" s="203"/>
      <c r="N4" s="30"/>
    </row>
    <row r="5" spans="1:14" ht="39.75" customHeight="1">
      <c r="A5" s="198"/>
      <c r="B5" s="28" t="s">
        <v>55</v>
      </c>
      <c r="C5" s="28" t="s">
        <v>56</v>
      </c>
      <c r="D5" s="28" t="s">
        <v>57</v>
      </c>
      <c r="E5" s="191"/>
      <c r="F5" s="191"/>
      <c r="G5" s="4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4" t="s">
        <v>63</v>
      </c>
      <c r="M5" s="4" t="s">
        <v>64</v>
      </c>
      <c r="N5" s="30"/>
    </row>
    <row r="6" spans="1:14" ht="20.25" customHeight="1">
      <c r="A6" s="198"/>
      <c r="B6" s="28"/>
      <c r="C6" s="28"/>
      <c r="D6" s="28"/>
      <c r="E6" s="28"/>
      <c r="F6" s="31">
        <v>1</v>
      </c>
      <c r="G6" s="31">
        <v>2</v>
      </c>
      <c r="H6" s="31">
        <v>3</v>
      </c>
      <c r="I6" s="31">
        <v>4</v>
      </c>
      <c r="J6" s="31">
        <v>7</v>
      </c>
      <c r="K6" s="31">
        <v>8</v>
      </c>
      <c r="L6" s="31">
        <v>9</v>
      </c>
      <c r="M6" s="31">
        <v>10</v>
      </c>
      <c r="N6" s="30"/>
    </row>
    <row r="7" spans="1:14" ht="21.75" customHeight="1">
      <c r="A7" s="198"/>
      <c r="B7" s="192" t="s">
        <v>6</v>
      </c>
      <c r="C7" s="193"/>
      <c r="D7" s="193"/>
      <c r="E7" s="194"/>
      <c r="F7" s="29">
        <f t="shared" ref="F7:K7" si="0">SUM(F9:F12)</f>
        <v>217.8</v>
      </c>
      <c r="G7" s="29">
        <f t="shared" si="0"/>
        <v>174.99</v>
      </c>
      <c r="H7" s="29">
        <f t="shared" si="0"/>
        <v>30</v>
      </c>
      <c r="I7" s="29">
        <f t="shared" si="0"/>
        <v>12.81</v>
      </c>
      <c r="J7" s="29">
        <f t="shared" si="0"/>
        <v>0</v>
      </c>
      <c r="K7" s="29">
        <f t="shared" si="0"/>
        <v>0</v>
      </c>
      <c r="L7" s="5"/>
      <c r="M7" s="5"/>
      <c r="N7" s="30"/>
    </row>
    <row r="8" spans="1:14" ht="21.75" customHeight="1">
      <c r="A8" s="198"/>
      <c r="B8" s="32"/>
      <c r="C8" s="32"/>
      <c r="D8" s="151"/>
      <c r="E8" s="33"/>
      <c r="F8" s="34"/>
      <c r="G8" s="34"/>
      <c r="H8" s="34"/>
      <c r="I8" s="34"/>
      <c r="J8" s="34"/>
      <c r="K8" s="34"/>
      <c r="L8" s="34"/>
      <c r="M8" s="34"/>
      <c r="N8" s="30"/>
    </row>
    <row r="9" spans="1:14" ht="21.75" customHeight="1">
      <c r="A9" s="198"/>
      <c r="B9" s="153">
        <v>201</v>
      </c>
      <c r="C9" s="154" t="s">
        <v>449</v>
      </c>
      <c r="D9" s="155" t="s">
        <v>448</v>
      </c>
      <c r="E9" s="156" t="s">
        <v>447</v>
      </c>
      <c r="F9" s="157">
        <v>216.3</v>
      </c>
      <c r="G9" s="157">
        <v>174.99</v>
      </c>
      <c r="H9" s="157">
        <v>30</v>
      </c>
      <c r="I9" s="8">
        <v>11.31</v>
      </c>
      <c r="J9" s="8"/>
      <c r="K9" s="36"/>
      <c r="L9" s="8"/>
      <c r="M9" s="8"/>
      <c r="N9" s="30"/>
    </row>
    <row r="10" spans="1:14" ht="21.75" customHeight="1">
      <c r="A10" s="199"/>
      <c r="B10" s="169">
        <v>208</v>
      </c>
      <c r="C10" s="170" t="s">
        <v>454</v>
      </c>
      <c r="D10" s="170" t="s">
        <v>455</v>
      </c>
      <c r="E10" s="163" t="s">
        <v>456</v>
      </c>
      <c r="F10" s="163">
        <v>1.5</v>
      </c>
      <c r="G10" s="163"/>
      <c r="H10" s="163"/>
      <c r="I10" s="152">
        <v>1.5</v>
      </c>
      <c r="J10" s="8"/>
      <c r="K10" s="36"/>
      <c r="L10" s="8"/>
      <c r="M10" s="8"/>
      <c r="N10" s="30"/>
    </row>
    <row r="11" spans="1:14" ht="21.75" customHeight="1">
      <c r="A11" s="199"/>
      <c r="B11" s="164"/>
      <c r="C11" s="165"/>
      <c r="D11" s="166"/>
      <c r="E11" s="167"/>
      <c r="F11" s="168"/>
      <c r="G11" s="168"/>
      <c r="H11" s="168"/>
      <c r="I11" s="152"/>
      <c r="J11" s="8"/>
      <c r="K11" s="36"/>
      <c r="L11" s="8"/>
      <c r="M11" s="8"/>
      <c r="N11" s="30"/>
    </row>
    <row r="12" spans="1:14" ht="21.75" customHeight="1">
      <c r="A12" s="198"/>
      <c r="B12" s="158"/>
      <c r="C12" s="159"/>
      <c r="D12" s="160"/>
      <c r="E12" s="161"/>
      <c r="F12" s="162"/>
      <c r="G12" s="162"/>
      <c r="H12" s="162"/>
      <c r="I12" s="8"/>
      <c r="J12" s="8"/>
      <c r="K12" s="36"/>
      <c r="L12" s="8"/>
      <c r="M12" s="8"/>
      <c r="N12" s="30"/>
    </row>
    <row r="13" spans="1:14" ht="21.75" customHeight="1">
      <c r="A13" s="198"/>
      <c r="B13" s="28"/>
      <c r="C13" s="85"/>
      <c r="D13" s="86"/>
      <c r="E13" s="35"/>
      <c r="F13" s="36"/>
      <c r="G13" s="36"/>
      <c r="H13" s="36"/>
      <c r="I13" s="8"/>
      <c r="J13" s="8"/>
      <c r="K13" s="36"/>
      <c r="L13" s="8"/>
      <c r="M13" s="8"/>
      <c r="N13" s="30"/>
    </row>
    <row r="14" spans="1:14" ht="21.75" customHeight="1">
      <c r="A14" s="198"/>
      <c r="B14" s="28"/>
      <c r="C14" s="85"/>
      <c r="D14" s="86"/>
      <c r="E14" s="35"/>
      <c r="F14" s="36"/>
      <c r="G14" s="36"/>
      <c r="H14" s="36"/>
      <c r="I14" s="8"/>
      <c r="J14" s="8"/>
      <c r="K14" s="36"/>
      <c r="L14" s="8"/>
      <c r="M14" s="8"/>
      <c r="N14" s="30"/>
    </row>
    <row r="15" spans="1:14" ht="21.75" customHeight="1">
      <c r="A15" s="198"/>
      <c r="B15" s="28"/>
      <c r="C15" s="85"/>
      <c r="D15" s="86"/>
      <c r="E15" s="35"/>
      <c r="F15" s="36"/>
      <c r="G15" s="36"/>
      <c r="H15" s="36"/>
      <c r="I15" s="8"/>
      <c r="J15" s="8"/>
      <c r="K15" s="36"/>
      <c r="L15" s="8"/>
      <c r="M15" s="8"/>
      <c r="N15" s="30"/>
    </row>
    <row r="16" spans="1:14" ht="21.75" customHeight="1">
      <c r="A16" s="198"/>
      <c r="B16" s="28"/>
      <c r="C16" s="85"/>
      <c r="D16" s="86"/>
      <c r="E16" s="35"/>
      <c r="F16" s="36"/>
      <c r="G16" s="36"/>
      <c r="H16" s="36"/>
      <c r="I16" s="8"/>
      <c r="J16" s="8"/>
      <c r="K16" s="36"/>
      <c r="L16" s="8"/>
      <c r="M16" s="8"/>
      <c r="N16" s="30"/>
    </row>
    <row r="17" spans="1:14" ht="7.5" customHeight="1">
      <c r="A17" s="200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4"/>
    </row>
  </sheetData>
  <mergeCells count="9">
    <mergeCell ref="B4:D4"/>
    <mergeCell ref="B7:E7"/>
    <mergeCell ref="A1:A17"/>
    <mergeCell ref="B2:K2"/>
    <mergeCell ref="E4:E5"/>
    <mergeCell ref="F4:F5"/>
    <mergeCell ref="G4:I4"/>
    <mergeCell ref="J4:M4"/>
    <mergeCell ref="B3:D3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70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16" workbookViewId="0">
      <selection activeCell="A2" sqref="A2:C2"/>
    </sheetView>
  </sheetViews>
  <sheetFormatPr defaultRowHeight="14"/>
  <cols>
    <col min="1" max="1" width="18" customWidth="1"/>
    <col min="2" max="2" width="12" customWidth="1"/>
    <col min="3" max="3" width="29.26953125" customWidth="1"/>
    <col min="4" max="4" width="10.7265625" customWidth="1"/>
    <col min="5" max="5" width="10" customWidth="1"/>
    <col min="6" max="6" width="12.26953125" bestFit="1" customWidth="1"/>
  </cols>
  <sheetData>
    <row r="1" spans="1:6" ht="37.5" customHeight="1">
      <c r="A1" s="173" t="s">
        <v>71</v>
      </c>
      <c r="B1" s="174"/>
      <c r="C1" s="174"/>
      <c r="D1" s="174"/>
      <c r="E1" s="174"/>
      <c r="F1" s="175"/>
    </row>
    <row r="2" spans="1:6" ht="15" customHeight="1">
      <c r="A2" s="207" t="s">
        <v>445</v>
      </c>
      <c r="B2" s="207"/>
      <c r="C2" s="207"/>
      <c r="D2" s="2"/>
      <c r="E2" s="2"/>
      <c r="F2" s="38" t="s">
        <v>1</v>
      </c>
    </row>
    <row r="3" spans="1:6" ht="18" customHeight="1">
      <c r="A3" s="171" t="s">
        <v>2</v>
      </c>
      <c r="B3" s="179"/>
      <c r="C3" s="171" t="s">
        <v>3</v>
      </c>
      <c r="D3" s="179"/>
      <c r="E3" s="179"/>
      <c r="F3" s="179"/>
    </row>
    <row r="4" spans="1:6" ht="18" customHeight="1">
      <c r="A4" s="171" t="s">
        <v>4</v>
      </c>
      <c r="B4" s="171" t="s">
        <v>195</v>
      </c>
      <c r="C4" s="171" t="s">
        <v>4</v>
      </c>
      <c r="D4" s="171" t="s">
        <v>195</v>
      </c>
      <c r="E4" s="179"/>
      <c r="F4" s="179"/>
    </row>
    <row r="5" spans="1:6" ht="20.25" customHeight="1">
      <c r="A5" s="179"/>
      <c r="B5" s="179"/>
      <c r="C5" s="179"/>
      <c r="D5" s="171" t="s">
        <v>6</v>
      </c>
      <c r="E5" s="206" t="s">
        <v>7</v>
      </c>
      <c r="F5" s="206" t="s">
        <v>8</v>
      </c>
    </row>
    <row r="6" spans="1:6" ht="23.25" customHeight="1">
      <c r="A6" s="179"/>
      <c r="B6" s="179"/>
      <c r="C6" s="179"/>
      <c r="D6" s="179"/>
      <c r="E6" s="206"/>
      <c r="F6" s="206"/>
    </row>
    <row r="7" spans="1:6" ht="22.5" customHeight="1">
      <c r="A7" s="7" t="s">
        <v>15</v>
      </c>
      <c r="B7" s="8">
        <v>217.8</v>
      </c>
      <c r="C7" s="7" t="s">
        <v>72</v>
      </c>
      <c r="D7" s="8">
        <v>217.8</v>
      </c>
      <c r="E7" s="8">
        <v>217.8</v>
      </c>
      <c r="F7" s="8"/>
    </row>
    <row r="8" spans="1:6" ht="22.5" customHeight="1">
      <c r="A8" s="7" t="s">
        <v>17</v>
      </c>
      <c r="B8" s="8"/>
      <c r="C8" s="7" t="s">
        <v>73</v>
      </c>
      <c r="D8" s="8"/>
      <c r="E8" s="8"/>
      <c r="F8" s="8"/>
    </row>
    <row r="9" spans="1:6" ht="22.5" customHeight="1">
      <c r="A9" s="39"/>
      <c r="B9" s="8"/>
      <c r="C9" s="7" t="s">
        <v>74</v>
      </c>
      <c r="D9" s="8"/>
      <c r="E9" s="8"/>
      <c r="F9" s="8"/>
    </row>
    <row r="10" spans="1:6" ht="22.5" customHeight="1">
      <c r="A10" s="40"/>
      <c r="B10" s="8"/>
      <c r="C10" s="7" t="s">
        <v>75</v>
      </c>
      <c r="D10" s="8"/>
      <c r="E10" s="8"/>
      <c r="F10" s="8"/>
    </row>
    <row r="11" spans="1:6" ht="22.5" customHeight="1">
      <c r="A11" s="41"/>
      <c r="B11" s="8"/>
      <c r="C11" s="7" t="s">
        <v>76</v>
      </c>
      <c r="D11" s="8"/>
      <c r="E11" s="8"/>
      <c r="F11" s="8"/>
    </row>
    <row r="12" spans="1:6" ht="22.5" customHeight="1">
      <c r="A12" s="40"/>
      <c r="B12" s="8"/>
      <c r="C12" s="7" t="s">
        <v>77</v>
      </c>
      <c r="D12" s="8"/>
      <c r="E12" s="8"/>
      <c r="F12" s="8"/>
    </row>
    <row r="13" spans="1:6" ht="22.5" customHeight="1">
      <c r="A13" s="40"/>
      <c r="B13" s="8"/>
      <c r="C13" s="7" t="s">
        <v>78</v>
      </c>
      <c r="D13" s="8"/>
      <c r="E13" s="8"/>
      <c r="F13" s="8"/>
    </row>
    <row r="14" spans="1:6" ht="22.5" customHeight="1">
      <c r="A14" s="40"/>
      <c r="B14" s="8"/>
      <c r="C14" s="7" t="s">
        <v>79</v>
      </c>
      <c r="D14" s="8"/>
      <c r="E14" s="8"/>
      <c r="F14" s="8"/>
    </row>
    <row r="15" spans="1:6" ht="22.5" customHeight="1">
      <c r="A15" s="40"/>
      <c r="B15" s="8"/>
      <c r="C15" s="7" t="s">
        <v>80</v>
      </c>
      <c r="D15" s="8"/>
      <c r="E15" s="8"/>
      <c r="F15" s="8"/>
    </row>
    <row r="16" spans="1:6" ht="27.75" customHeight="1">
      <c r="A16" s="40"/>
      <c r="B16" s="8"/>
      <c r="C16" s="7" t="s">
        <v>81</v>
      </c>
      <c r="D16" s="8"/>
      <c r="E16" s="8"/>
      <c r="F16" s="8"/>
    </row>
    <row r="17" spans="1:6" ht="27.75" customHeight="1">
      <c r="A17" s="40"/>
      <c r="B17" s="8"/>
      <c r="C17" s="7" t="s">
        <v>82</v>
      </c>
      <c r="D17" s="8"/>
      <c r="E17" s="8"/>
      <c r="F17" s="8"/>
    </row>
    <row r="18" spans="1:6" ht="27.75" customHeight="1">
      <c r="A18" s="40"/>
      <c r="B18" s="8"/>
      <c r="C18" s="7" t="s">
        <v>83</v>
      </c>
      <c r="D18" s="8"/>
      <c r="E18" s="8"/>
      <c r="F18" s="8"/>
    </row>
    <row r="19" spans="1:6" ht="27.75" customHeight="1">
      <c r="A19" s="40"/>
      <c r="B19" s="8"/>
      <c r="C19" s="7" t="s">
        <v>84</v>
      </c>
      <c r="D19" s="8"/>
      <c r="E19" s="8"/>
      <c r="F19" s="8"/>
    </row>
    <row r="20" spans="1:6" ht="20.25" customHeight="1">
      <c r="A20" s="40"/>
      <c r="B20" s="8"/>
      <c r="C20" s="7" t="s">
        <v>85</v>
      </c>
      <c r="D20" s="8"/>
      <c r="E20" s="8"/>
      <c r="F20" s="8"/>
    </row>
    <row r="21" spans="1:6" ht="20.25" customHeight="1">
      <c r="A21" s="40"/>
      <c r="B21" s="8"/>
      <c r="C21" s="7" t="s">
        <v>86</v>
      </c>
      <c r="D21" s="8"/>
      <c r="E21" s="8"/>
      <c r="F21" s="8"/>
    </row>
    <row r="22" spans="1:6" ht="15.75" customHeight="1">
      <c r="A22" s="40"/>
      <c r="B22" s="8"/>
      <c r="C22" s="7" t="s">
        <v>87</v>
      </c>
      <c r="D22" s="8"/>
      <c r="E22" s="8"/>
      <c r="F22" s="8"/>
    </row>
    <row r="23" spans="1:6" ht="15.75" customHeight="1">
      <c r="A23" s="40"/>
      <c r="B23" s="8"/>
      <c r="C23" s="7" t="s">
        <v>88</v>
      </c>
      <c r="D23" s="8"/>
      <c r="E23" s="8"/>
      <c r="F23" s="8"/>
    </row>
    <row r="24" spans="1:6" ht="15.75" customHeight="1">
      <c r="A24" s="40"/>
      <c r="B24" s="8"/>
      <c r="C24" s="7" t="s">
        <v>89</v>
      </c>
      <c r="D24" s="8"/>
      <c r="E24" s="8"/>
      <c r="F24" s="8"/>
    </row>
    <row r="25" spans="1:6" ht="15.75" customHeight="1">
      <c r="A25" s="40"/>
      <c r="B25" s="8"/>
      <c r="C25" s="7" t="s">
        <v>90</v>
      </c>
      <c r="D25" s="8"/>
      <c r="E25" s="8"/>
      <c r="F25" s="8"/>
    </row>
    <row r="26" spans="1:6" ht="15.75" customHeight="1">
      <c r="A26" s="40"/>
      <c r="B26" s="8"/>
      <c r="C26" s="7" t="s">
        <v>91</v>
      </c>
      <c r="D26" s="8"/>
      <c r="E26" s="8"/>
      <c r="F26" s="8"/>
    </row>
    <row r="27" spans="1:6" ht="15.75" customHeight="1">
      <c r="A27" s="40"/>
      <c r="B27" s="8"/>
      <c r="C27" s="7" t="s">
        <v>92</v>
      </c>
      <c r="D27" s="8"/>
      <c r="E27" s="8"/>
      <c r="F27" s="8"/>
    </row>
    <row r="28" spans="1:6" ht="15.75" customHeight="1">
      <c r="A28" s="40"/>
      <c r="B28" s="8"/>
      <c r="C28" s="7" t="s">
        <v>93</v>
      </c>
      <c r="D28" s="8"/>
      <c r="E28" s="8"/>
      <c r="F28" s="8"/>
    </row>
    <row r="29" spans="1:6" ht="15.75" customHeight="1">
      <c r="A29" s="40"/>
      <c r="B29" s="8"/>
      <c r="C29" s="7" t="s">
        <v>94</v>
      </c>
      <c r="D29" s="8"/>
      <c r="E29" s="8"/>
      <c r="F29" s="8"/>
    </row>
    <row r="30" spans="1:6" ht="15.75" customHeight="1">
      <c r="A30" s="40"/>
      <c r="B30" s="8"/>
      <c r="C30" s="7" t="s">
        <v>95</v>
      </c>
      <c r="D30" s="8"/>
      <c r="E30" s="8"/>
      <c r="F30" s="8"/>
    </row>
    <row r="31" spans="1:6" ht="15.75" customHeight="1">
      <c r="A31" s="42"/>
      <c r="B31" s="8"/>
      <c r="C31" s="7" t="s">
        <v>96</v>
      </c>
      <c r="D31" s="8"/>
      <c r="E31" s="8"/>
      <c r="F31" s="8"/>
    </row>
    <row r="32" spans="1:6" ht="15.75" customHeight="1">
      <c r="A32" s="42"/>
      <c r="B32" s="8"/>
      <c r="C32" s="7" t="s">
        <v>97</v>
      </c>
      <c r="D32" s="8"/>
      <c r="E32" s="8"/>
      <c r="F32" s="8"/>
    </row>
    <row r="33" spans="1:6" ht="15.75" customHeight="1">
      <c r="A33" s="39"/>
      <c r="B33" s="8"/>
      <c r="C33" s="7" t="s">
        <v>98</v>
      </c>
      <c r="D33" s="8"/>
      <c r="E33" s="8"/>
      <c r="F33" s="8"/>
    </row>
    <row r="34" spans="1:6" ht="14.25" customHeight="1">
      <c r="A34" s="39"/>
      <c r="B34" s="10"/>
      <c r="C34" s="9"/>
      <c r="D34" s="10"/>
      <c r="E34" s="10"/>
      <c r="F34" s="10"/>
    </row>
    <row r="35" spans="1:6" ht="20.25" customHeight="1">
      <c r="A35" s="11" t="s">
        <v>28</v>
      </c>
      <c r="B35" s="10">
        <f>SUM(B7:B8)</f>
        <v>217.8</v>
      </c>
      <c r="C35" s="11" t="s">
        <v>29</v>
      </c>
      <c r="D35" s="10">
        <f>SUM(D7:D33)</f>
        <v>217.8</v>
      </c>
      <c r="E35" s="10">
        <f>SUM(E7:E33)</f>
        <v>217.8</v>
      </c>
      <c r="F35" s="10">
        <f>SUM(F7:F33)</f>
        <v>0</v>
      </c>
    </row>
    <row r="36" spans="1:6" ht="14.25" customHeight="1">
      <c r="A36" s="12"/>
      <c r="B36" s="12"/>
      <c r="C36" s="12"/>
      <c r="D36" s="13"/>
      <c r="E36" s="13"/>
      <c r="F36" s="13"/>
    </row>
  </sheetData>
  <mergeCells count="11">
    <mergeCell ref="A2:C2"/>
    <mergeCell ref="F5:F6"/>
    <mergeCell ref="A1:F1"/>
    <mergeCell ref="A3:B3"/>
    <mergeCell ref="C3:F3"/>
    <mergeCell ref="A4:A6"/>
    <mergeCell ref="B4:B6"/>
    <mergeCell ref="C4:C6"/>
    <mergeCell ref="D4:F4"/>
    <mergeCell ref="D5:D6"/>
    <mergeCell ref="E5:E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8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E10" sqref="E10"/>
    </sheetView>
  </sheetViews>
  <sheetFormatPr defaultRowHeight="14"/>
  <cols>
    <col min="1" max="1" width="6.6328125" customWidth="1"/>
    <col min="2" max="2" width="4.90625" customWidth="1"/>
    <col min="3" max="3" width="5.453125" customWidth="1"/>
    <col min="4" max="4" width="25.81640625" customWidth="1"/>
    <col min="5" max="5" width="13.6328125" customWidth="1"/>
    <col min="6" max="6" width="11.453125" customWidth="1"/>
    <col min="7" max="7" width="11.36328125" customWidth="1"/>
    <col min="8" max="8" width="15.453125" customWidth="1"/>
    <col min="9" max="9" width="9.08984375" customWidth="1"/>
    <col min="10" max="12" width="9.453125" customWidth="1"/>
    <col min="13" max="13" width="1.26953125" customWidth="1"/>
  </cols>
  <sheetData>
    <row r="1" spans="1:13" ht="29.25" customHeight="1">
      <c r="A1" s="173" t="s">
        <v>346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  <c r="M1" s="14"/>
    </row>
    <row r="2" spans="1:13" ht="15.75" customHeight="1">
      <c r="A2" s="1"/>
      <c r="B2" s="1"/>
      <c r="C2" s="1"/>
      <c r="D2" s="1"/>
      <c r="E2" s="1"/>
      <c r="F2" s="1"/>
      <c r="G2" s="38"/>
      <c r="H2" s="38"/>
      <c r="I2" s="38"/>
      <c r="J2" s="43" t="s">
        <v>1</v>
      </c>
      <c r="K2" s="43"/>
      <c r="L2" s="1"/>
      <c r="M2" s="14"/>
    </row>
    <row r="3" spans="1:13" ht="16.5" customHeight="1">
      <c r="A3" s="171" t="s">
        <v>197</v>
      </c>
      <c r="B3" s="171"/>
      <c r="C3" s="171"/>
      <c r="D3" s="171" t="s">
        <v>198</v>
      </c>
      <c r="E3" s="171" t="s">
        <v>52</v>
      </c>
      <c r="F3" s="171" t="s">
        <v>53</v>
      </c>
      <c r="G3" s="171"/>
      <c r="H3" s="171"/>
      <c r="I3" s="171" t="s">
        <v>54</v>
      </c>
      <c r="J3" s="171"/>
      <c r="K3" s="171"/>
      <c r="L3" s="171"/>
      <c r="M3" s="44"/>
    </row>
    <row r="4" spans="1:13" ht="34.5" customHeight="1">
      <c r="A4" s="4" t="s">
        <v>55</v>
      </c>
      <c r="B4" s="4" t="s">
        <v>56</v>
      </c>
      <c r="C4" s="4" t="s">
        <v>57</v>
      </c>
      <c r="D4" s="171"/>
      <c r="E4" s="171"/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4"/>
    </row>
    <row r="5" spans="1:13" ht="22.5" customHeight="1">
      <c r="A5" s="171" t="s">
        <v>6</v>
      </c>
      <c r="B5" s="171"/>
      <c r="C5" s="171"/>
      <c r="D5" s="171"/>
      <c r="E5" s="5">
        <f t="shared" ref="E5:J5" si="0">SUM(E7:E8)</f>
        <v>217.8</v>
      </c>
      <c r="F5" s="5">
        <f t="shared" si="0"/>
        <v>174.99</v>
      </c>
      <c r="G5" s="5">
        <f t="shared" si="0"/>
        <v>30</v>
      </c>
      <c r="H5" s="5">
        <f t="shared" si="0"/>
        <v>12.81</v>
      </c>
      <c r="I5" s="5">
        <f t="shared" si="0"/>
        <v>0</v>
      </c>
      <c r="J5" s="5">
        <f t="shared" si="0"/>
        <v>0</v>
      </c>
      <c r="K5" s="5"/>
      <c r="L5" s="5"/>
      <c r="M5" s="17"/>
    </row>
    <row r="6" spans="1:13" ht="18" customHeight="1">
      <c r="A6" s="33"/>
      <c r="B6" s="33"/>
      <c r="C6" s="33"/>
      <c r="D6" s="33"/>
      <c r="E6" s="34"/>
      <c r="F6" s="34"/>
      <c r="G6" s="34"/>
      <c r="H6" s="34"/>
      <c r="I6" s="34"/>
      <c r="J6" s="34"/>
      <c r="K6" s="34"/>
      <c r="L6" s="34"/>
      <c r="M6" s="17"/>
    </row>
    <row r="7" spans="1:13" ht="18" customHeight="1">
      <c r="A7" s="28">
        <v>201</v>
      </c>
      <c r="B7" s="85" t="s">
        <v>449</v>
      </c>
      <c r="C7" s="86" t="s">
        <v>448</v>
      </c>
      <c r="D7" s="45" t="s">
        <v>447</v>
      </c>
      <c r="E7" s="46">
        <v>216.3</v>
      </c>
      <c r="F7" s="46">
        <v>174.99</v>
      </c>
      <c r="G7" s="46">
        <v>30</v>
      </c>
      <c r="H7" s="46">
        <v>11.31</v>
      </c>
      <c r="I7" s="46"/>
      <c r="J7" s="46"/>
      <c r="K7" s="46"/>
      <c r="L7" s="46"/>
      <c r="M7" s="17"/>
    </row>
    <row r="8" spans="1:13" ht="18" customHeight="1">
      <c r="A8" s="28">
        <v>208</v>
      </c>
      <c r="B8" s="85" t="s">
        <v>454</v>
      </c>
      <c r="C8" s="86" t="s">
        <v>455</v>
      </c>
      <c r="D8" s="163" t="s">
        <v>456</v>
      </c>
      <c r="E8" s="46">
        <v>1.5</v>
      </c>
      <c r="F8" s="46"/>
      <c r="G8" s="46"/>
      <c r="H8" s="46">
        <v>1.5</v>
      </c>
      <c r="I8" s="46"/>
      <c r="J8" s="36"/>
      <c r="K8" s="46"/>
      <c r="L8" s="46"/>
      <c r="M8" s="17"/>
    </row>
    <row r="9" spans="1:13" ht="18" customHeight="1">
      <c r="A9" s="28"/>
      <c r="B9" s="85"/>
      <c r="C9" s="86"/>
      <c r="D9" s="45"/>
      <c r="E9" s="46"/>
      <c r="F9" s="46"/>
      <c r="G9" s="46"/>
      <c r="H9" s="46"/>
      <c r="I9" s="46"/>
      <c r="J9" s="36"/>
      <c r="K9" s="46"/>
      <c r="L9" s="46"/>
      <c r="M9" s="17"/>
    </row>
    <row r="10" spans="1:13" ht="18" customHeight="1">
      <c r="A10" s="28"/>
      <c r="B10" s="85"/>
      <c r="C10" s="86"/>
      <c r="D10" s="45"/>
      <c r="E10" s="46"/>
      <c r="F10" s="46"/>
      <c r="G10" s="46"/>
      <c r="H10" s="46"/>
      <c r="I10" s="46"/>
      <c r="J10" s="36"/>
      <c r="K10" s="46"/>
      <c r="L10" s="46"/>
      <c r="M10" s="17"/>
    </row>
    <row r="11" spans="1:13" ht="18" customHeight="1">
      <c r="A11" s="45"/>
      <c r="B11" s="45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17"/>
    </row>
    <row r="12" spans="1:13" ht="18" customHeight="1">
      <c r="A12" s="45"/>
      <c r="B12" s="45"/>
      <c r="C12" s="45"/>
      <c r="D12" s="45"/>
      <c r="E12" s="46"/>
      <c r="F12" s="46"/>
      <c r="G12" s="46"/>
      <c r="H12" s="46"/>
      <c r="I12" s="46"/>
      <c r="J12" s="46"/>
      <c r="K12" s="46"/>
      <c r="L12" s="46"/>
      <c r="M12" s="17"/>
    </row>
    <row r="13" spans="1:13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4"/>
    </row>
  </sheetData>
  <mergeCells count="7">
    <mergeCell ref="A5:D5"/>
    <mergeCell ref="I3:L3"/>
    <mergeCell ref="F3:H3"/>
    <mergeCell ref="A1:L1"/>
    <mergeCell ref="A3:C3"/>
    <mergeCell ref="D3:D4"/>
    <mergeCell ref="E3:E4"/>
  </mergeCells>
  <phoneticPr fontId="1" type="noConversion"/>
  <pageMargins left="0.64529133999999999" right="0.64529133999999999" top="0.88151181000000001" bottom="0.88151181000000001" header="0.3" footer="0.3"/>
  <pageSetup paperSize="9" scale="8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showGridLines="0" topLeftCell="A34" workbookViewId="0">
      <selection activeCell="B42" sqref="B42:B49"/>
    </sheetView>
  </sheetViews>
  <sheetFormatPr defaultRowHeight="14"/>
  <cols>
    <col min="1" max="1" width="20.6328125" customWidth="1"/>
    <col min="2" max="2" width="20.90625" customWidth="1"/>
    <col min="3" max="3" width="32.26953125" customWidth="1"/>
    <col min="4" max="4" width="13.453125" customWidth="1"/>
    <col min="5" max="5" width="19.08984375" customWidth="1"/>
    <col min="6" max="6" width="6" customWidth="1"/>
    <col min="7" max="7" width="6.08984375" customWidth="1"/>
    <col min="8" max="8" width="29.6328125" customWidth="1"/>
    <col min="9" max="9" width="12.90625" customWidth="1"/>
    <col min="10" max="10" width="1.26953125" customWidth="1"/>
  </cols>
  <sheetData>
    <row r="1" spans="1:10" ht="34.5" customHeight="1">
      <c r="A1" s="221" t="s">
        <v>355</v>
      </c>
      <c r="B1" s="222"/>
      <c r="C1" s="222"/>
      <c r="D1" s="222"/>
      <c r="E1" s="222"/>
      <c r="F1" s="222"/>
      <c r="G1" s="222"/>
      <c r="H1" s="222"/>
      <c r="I1" s="223"/>
      <c r="J1" s="48"/>
    </row>
    <row r="2" spans="1:10" ht="14.25" customHeight="1">
      <c r="A2" s="94"/>
      <c r="B2" s="94"/>
      <c r="C2" s="224"/>
      <c r="D2" s="224"/>
      <c r="E2" s="224"/>
      <c r="F2" s="224"/>
      <c r="G2" s="224"/>
      <c r="H2" s="224"/>
      <c r="I2" s="94"/>
      <c r="J2" s="48"/>
    </row>
    <row r="3" spans="1:10" ht="26.25" customHeight="1">
      <c r="A3" s="265" t="s">
        <v>450</v>
      </c>
      <c r="B3" s="265"/>
      <c r="C3" s="265"/>
      <c r="D3" s="265"/>
      <c r="E3" s="265"/>
      <c r="F3" s="95"/>
      <c r="G3" s="96"/>
      <c r="H3" s="97"/>
      <c r="I3" s="130" t="s">
        <v>199</v>
      </c>
      <c r="J3" s="47"/>
    </row>
    <row r="4" spans="1:10" ht="18" customHeight="1">
      <c r="A4" s="225" t="s">
        <v>200</v>
      </c>
      <c r="B4" s="225"/>
      <c r="C4" s="225" t="s">
        <v>201</v>
      </c>
      <c r="D4" s="225"/>
      <c r="E4" s="225"/>
      <c r="F4" s="225" t="s">
        <v>202</v>
      </c>
      <c r="G4" s="225"/>
      <c r="H4" s="225"/>
      <c r="I4" s="226" t="s">
        <v>203</v>
      </c>
      <c r="J4" s="47"/>
    </row>
    <row r="5" spans="1:10" ht="16.5" customHeight="1">
      <c r="A5" s="220" t="s">
        <v>50</v>
      </c>
      <c r="B5" s="220" t="s">
        <v>204</v>
      </c>
      <c r="C5" s="220" t="s">
        <v>50</v>
      </c>
      <c r="D5" s="220"/>
      <c r="E5" s="220" t="s">
        <v>204</v>
      </c>
      <c r="F5" s="220" t="s">
        <v>50</v>
      </c>
      <c r="G5" s="220"/>
      <c r="H5" s="219" t="s">
        <v>204</v>
      </c>
      <c r="I5" s="226"/>
      <c r="J5" s="47"/>
    </row>
    <row r="6" spans="1:10" ht="16.5" customHeight="1">
      <c r="A6" s="220"/>
      <c r="B6" s="220"/>
      <c r="C6" s="98" t="s">
        <v>55</v>
      </c>
      <c r="D6" s="98" t="s">
        <v>56</v>
      </c>
      <c r="E6" s="220"/>
      <c r="F6" s="98" t="s">
        <v>55</v>
      </c>
      <c r="G6" s="99" t="s">
        <v>56</v>
      </c>
      <c r="H6" s="219"/>
      <c r="I6" s="226"/>
      <c r="J6" s="47"/>
    </row>
    <row r="7" spans="1:10" ht="27.75" customHeight="1">
      <c r="A7" s="210" t="s">
        <v>205</v>
      </c>
      <c r="B7" s="211"/>
      <c r="C7" s="211"/>
      <c r="D7" s="211"/>
      <c r="E7" s="211"/>
      <c r="F7" s="211"/>
      <c r="G7" s="211"/>
      <c r="H7" s="212"/>
      <c r="I7" s="100">
        <v>217.8</v>
      </c>
      <c r="J7" s="47"/>
    </row>
    <row r="8" spans="1:10" ht="44.25" customHeight="1">
      <c r="A8" s="227" t="s">
        <v>206</v>
      </c>
      <c r="B8" s="228"/>
      <c r="C8" s="228"/>
      <c r="D8" s="228"/>
      <c r="E8" s="228"/>
      <c r="F8" s="228"/>
      <c r="G8" s="228"/>
      <c r="H8" s="229"/>
      <c r="I8" s="100">
        <v>217.8</v>
      </c>
      <c r="J8" s="47"/>
    </row>
    <row r="9" spans="1:10" ht="33" customHeight="1">
      <c r="A9" s="213">
        <v>2011701</v>
      </c>
      <c r="B9" s="213" t="s">
        <v>457</v>
      </c>
      <c r="C9" s="98">
        <v>501</v>
      </c>
      <c r="D9" s="98"/>
      <c r="E9" s="101" t="s">
        <v>207</v>
      </c>
      <c r="F9" s="98" t="s">
        <v>208</v>
      </c>
      <c r="G9" s="99"/>
      <c r="H9" s="101" t="s">
        <v>58</v>
      </c>
      <c r="I9" s="102">
        <v>187.8</v>
      </c>
      <c r="J9" s="47"/>
    </row>
    <row r="10" spans="1:10" ht="27.75" customHeight="1">
      <c r="A10" s="214"/>
      <c r="B10" s="214"/>
      <c r="C10" s="216"/>
      <c r="D10" s="216" t="s">
        <v>66</v>
      </c>
      <c r="E10" s="230" t="s">
        <v>209</v>
      </c>
      <c r="F10" s="103"/>
      <c r="G10" s="104" t="s">
        <v>66</v>
      </c>
      <c r="H10" s="105" t="s">
        <v>210</v>
      </c>
      <c r="I10" s="102">
        <v>48.74</v>
      </c>
      <c r="J10" s="47"/>
    </row>
    <row r="11" spans="1:10" ht="27.75" customHeight="1">
      <c r="A11" s="214"/>
      <c r="B11" s="214"/>
      <c r="C11" s="216"/>
      <c r="D11" s="216"/>
      <c r="E11" s="230"/>
      <c r="F11" s="103"/>
      <c r="G11" s="104" t="s">
        <v>70</v>
      </c>
      <c r="H11" s="105" t="s">
        <v>211</v>
      </c>
      <c r="I11" s="102">
        <v>76.37</v>
      </c>
      <c r="J11" s="47"/>
    </row>
    <row r="12" spans="1:10" ht="27.75" customHeight="1">
      <c r="A12" s="214"/>
      <c r="B12" s="214"/>
      <c r="C12" s="216"/>
      <c r="D12" s="216"/>
      <c r="E12" s="230"/>
      <c r="F12" s="103"/>
      <c r="G12" s="104" t="s">
        <v>65</v>
      </c>
      <c r="H12" s="105" t="s">
        <v>212</v>
      </c>
      <c r="I12" s="102">
        <v>19.68</v>
      </c>
      <c r="J12" s="47"/>
    </row>
    <row r="13" spans="1:10" ht="30.75" customHeight="1">
      <c r="A13" s="214"/>
      <c r="B13" s="214"/>
      <c r="C13" s="231"/>
      <c r="D13" s="218" t="s">
        <v>70</v>
      </c>
      <c r="E13" s="230" t="s">
        <v>213</v>
      </c>
      <c r="F13" s="98"/>
      <c r="G13" s="104" t="s">
        <v>68</v>
      </c>
      <c r="H13" s="106" t="s">
        <v>214</v>
      </c>
      <c r="I13" s="102">
        <v>18.68</v>
      </c>
      <c r="J13" s="47"/>
    </row>
    <row r="14" spans="1:10" ht="27.75" customHeight="1">
      <c r="A14" s="214"/>
      <c r="B14" s="214"/>
      <c r="C14" s="232"/>
      <c r="D14" s="218"/>
      <c r="E14" s="230"/>
      <c r="F14" s="103"/>
      <c r="G14" s="104" t="s">
        <v>120</v>
      </c>
      <c r="H14" s="107" t="s">
        <v>215</v>
      </c>
      <c r="I14" s="102"/>
      <c r="J14" s="47"/>
    </row>
    <row r="15" spans="1:10" ht="27.75" customHeight="1">
      <c r="A15" s="214"/>
      <c r="B15" s="214"/>
      <c r="C15" s="232"/>
      <c r="D15" s="218"/>
      <c r="E15" s="230"/>
      <c r="F15" s="103"/>
      <c r="G15" s="104" t="s">
        <v>216</v>
      </c>
      <c r="H15" s="107" t="s">
        <v>217</v>
      </c>
      <c r="I15" s="102">
        <v>5.63</v>
      </c>
      <c r="J15" s="47"/>
    </row>
    <row r="16" spans="1:10" ht="27.75" customHeight="1">
      <c r="A16" s="214"/>
      <c r="B16" s="214"/>
      <c r="C16" s="232"/>
      <c r="D16" s="218"/>
      <c r="E16" s="230"/>
      <c r="F16" s="103"/>
      <c r="G16" s="104" t="s">
        <v>218</v>
      </c>
      <c r="H16" s="107" t="s">
        <v>219</v>
      </c>
      <c r="I16" s="102">
        <v>5.63</v>
      </c>
      <c r="J16" s="47"/>
    </row>
    <row r="17" spans="1:10" ht="27.75" customHeight="1">
      <c r="A17" s="214"/>
      <c r="B17" s="214"/>
      <c r="C17" s="232"/>
      <c r="D17" s="218"/>
      <c r="E17" s="230"/>
      <c r="F17" s="103"/>
      <c r="G17" s="104" t="s">
        <v>220</v>
      </c>
      <c r="H17" s="107" t="s">
        <v>221</v>
      </c>
      <c r="I17" s="102">
        <v>0.26</v>
      </c>
      <c r="J17" s="47"/>
    </row>
    <row r="18" spans="1:10" ht="25.5" customHeight="1">
      <c r="A18" s="214"/>
      <c r="B18" s="214"/>
      <c r="C18" s="108"/>
      <c r="D18" s="109" t="s">
        <v>65</v>
      </c>
      <c r="E18" s="110" t="s">
        <v>222</v>
      </c>
      <c r="F18" s="108"/>
      <c r="G18" s="109" t="s">
        <v>223</v>
      </c>
      <c r="H18" s="105" t="s">
        <v>222</v>
      </c>
      <c r="I18" s="102">
        <v>11.31</v>
      </c>
      <c r="J18" s="47"/>
    </row>
    <row r="19" spans="1:10" ht="31.5" customHeight="1">
      <c r="A19" s="214"/>
      <c r="B19" s="214"/>
      <c r="C19" s="231"/>
      <c r="D19" s="218">
        <v>99</v>
      </c>
      <c r="E19" s="217" t="s">
        <v>224</v>
      </c>
      <c r="F19" s="98"/>
      <c r="G19" s="104" t="s">
        <v>113</v>
      </c>
      <c r="H19" s="105" t="s">
        <v>225</v>
      </c>
      <c r="I19" s="102"/>
      <c r="J19" s="47"/>
    </row>
    <row r="20" spans="1:10" ht="27.75" customHeight="1">
      <c r="A20" s="214"/>
      <c r="B20" s="214"/>
      <c r="C20" s="232"/>
      <c r="D20" s="218"/>
      <c r="E20" s="217"/>
      <c r="F20" s="98"/>
      <c r="G20" s="104" t="s">
        <v>226</v>
      </c>
      <c r="H20" s="105" t="s">
        <v>227</v>
      </c>
      <c r="I20" s="102"/>
      <c r="J20" s="47"/>
    </row>
    <row r="21" spans="1:10" ht="29.25" customHeight="1">
      <c r="A21" s="215"/>
      <c r="B21" s="215"/>
      <c r="C21" s="233"/>
      <c r="D21" s="218"/>
      <c r="E21" s="217"/>
      <c r="F21" s="103"/>
      <c r="G21" s="104" t="s">
        <v>228</v>
      </c>
      <c r="H21" s="105" t="s">
        <v>229</v>
      </c>
      <c r="I21" s="102">
        <v>1.5</v>
      </c>
      <c r="J21" s="47"/>
    </row>
    <row r="22" spans="1:10" ht="35.25" customHeight="1">
      <c r="A22" s="213">
        <v>2011701</v>
      </c>
      <c r="B22" s="213" t="s">
        <v>457</v>
      </c>
      <c r="C22" s="111">
        <v>502</v>
      </c>
      <c r="D22" s="111"/>
      <c r="E22" s="112" t="s">
        <v>230</v>
      </c>
      <c r="F22" s="111">
        <v>302</v>
      </c>
      <c r="G22" s="113"/>
      <c r="H22" s="112" t="s">
        <v>59</v>
      </c>
      <c r="I22" s="102">
        <v>30</v>
      </c>
      <c r="J22" s="47"/>
    </row>
    <row r="23" spans="1:10" ht="27.75" customHeight="1">
      <c r="A23" s="214"/>
      <c r="B23" s="214"/>
      <c r="C23" s="231"/>
      <c r="D23" s="235" t="s">
        <v>66</v>
      </c>
      <c r="E23" s="238" t="s">
        <v>231</v>
      </c>
      <c r="F23" s="108"/>
      <c r="G23" s="104" t="s">
        <v>66</v>
      </c>
      <c r="H23" s="105" t="s">
        <v>232</v>
      </c>
      <c r="I23" s="102">
        <v>4.2</v>
      </c>
      <c r="J23" s="47"/>
    </row>
    <row r="24" spans="1:10" ht="27.75" customHeight="1">
      <c r="A24" s="214"/>
      <c r="B24" s="214"/>
      <c r="C24" s="232"/>
      <c r="D24" s="236"/>
      <c r="E24" s="239"/>
      <c r="F24" s="108"/>
      <c r="G24" s="104" t="s">
        <v>70</v>
      </c>
      <c r="H24" s="105" t="s">
        <v>233</v>
      </c>
      <c r="I24" s="102">
        <v>1</v>
      </c>
      <c r="J24" s="47"/>
    </row>
    <row r="25" spans="1:10" ht="27.75" customHeight="1">
      <c r="A25" s="214"/>
      <c r="B25" s="214"/>
      <c r="C25" s="232"/>
      <c r="D25" s="236"/>
      <c r="E25" s="239"/>
      <c r="F25" s="108"/>
      <c r="G25" s="104" t="s">
        <v>110</v>
      </c>
      <c r="H25" s="105" t="s">
        <v>234</v>
      </c>
      <c r="I25" s="102"/>
      <c r="J25" s="47"/>
    </row>
    <row r="26" spans="1:10" ht="27.75" customHeight="1">
      <c r="A26" s="214"/>
      <c r="B26" s="214"/>
      <c r="C26" s="232"/>
      <c r="D26" s="236"/>
      <c r="E26" s="239"/>
      <c r="F26" s="108"/>
      <c r="G26" s="104" t="s">
        <v>69</v>
      </c>
      <c r="H26" s="105" t="s">
        <v>235</v>
      </c>
      <c r="I26" s="102">
        <v>0.5</v>
      </c>
      <c r="J26" s="47"/>
    </row>
    <row r="27" spans="1:10" ht="27.75" customHeight="1">
      <c r="A27" s="214"/>
      <c r="B27" s="214"/>
      <c r="C27" s="232"/>
      <c r="D27" s="236"/>
      <c r="E27" s="239"/>
      <c r="F27" s="111"/>
      <c r="G27" s="104" t="s">
        <v>113</v>
      </c>
      <c r="H27" s="105" t="s">
        <v>236</v>
      </c>
      <c r="I27" s="102">
        <v>1.5</v>
      </c>
      <c r="J27" s="47"/>
    </row>
    <row r="28" spans="1:10" ht="27.75" customHeight="1">
      <c r="A28" s="214"/>
      <c r="B28" s="214"/>
      <c r="C28" s="232"/>
      <c r="D28" s="236"/>
      <c r="E28" s="239"/>
      <c r="F28" s="108"/>
      <c r="G28" s="104" t="s">
        <v>67</v>
      </c>
      <c r="H28" s="105" t="s">
        <v>237</v>
      </c>
      <c r="I28" s="102">
        <v>1.2</v>
      </c>
      <c r="J28" s="47"/>
    </row>
    <row r="29" spans="1:10" ht="27.75" customHeight="1">
      <c r="A29" s="214"/>
      <c r="B29" s="214"/>
      <c r="C29" s="232"/>
      <c r="D29" s="236"/>
      <c r="E29" s="239"/>
      <c r="F29" s="108"/>
      <c r="G29" s="104" t="s">
        <v>68</v>
      </c>
      <c r="H29" s="105" t="s">
        <v>238</v>
      </c>
      <c r="I29" s="102"/>
      <c r="J29" s="47"/>
    </row>
    <row r="30" spans="1:10" ht="27.75" customHeight="1">
      <c r="A30" s="214"/>
      <c r="B30" s="214"/>
      <c r="C30" s="232"/>
      <c r="D30" s="236"/>
      <c r="E30" s="239"/>
      <c r="F30" s="108"/>
      <c r="G30" s="104" t="s">
        <v>120</v>
      </c>
      <c r="H30" s="105" t="s">
        <v>239</v>
      </c>
      <c r="I30" s="102"/>
      <c r="J30" s="47"/>
    </row>
    <row r="31" spans="1:10" ht="27.75" customHeight="1">
      <c r="A31" s="214"/>
      <c r="B31" s="214"/>
      <c r="C31" s="232"/>
      <c r="D31" s="236"/>
      <c r="E31" s="239"/>
      <c r="F31" s="108"/>
      <c r="G31" s="104" t="s">
        <v>218</v>
      </c>
      <c r="H31" s="105" t="s">
        <v>240</v>
      </c>
      <c r="I31" s="102"/>
      <c r="J31" s="47"/>
    </row>
    <row r="32" spans="1:10" ht="27.75" customHeight="1">
      <c r="A32" s="214"/>
      <c r="B32" s="214"/>
      <c r="C32" s="232"/>
      <c r="D32" s="236"/>
      <c r="E32" s="239"/>
      <c r="F32" s="114"/>
      <c r="G32" s="104" t="s">
        <v>241</v>
      </c>
      <c r="H32" s="105" t="s">
        <v>242</v>
      </c>
      <c r="I32" s="102"/>
      <c r="J32" s="47"/>
    </row>
    <row r="33" spans="1:10" ht="27.75" customHeight="1">
      <c r="A33" s="214"/>
      <c r="B33" s="214"/>
      <c r="C33" s="232"/>
      <c r="D33" s="236"/>
      <c r="E33" s="239"/>
      <c r="F33" s="114"/>
      <c r="G33" s="104" t="s">
        <v>243</v>
      </c>
      <c r="H33" s="105" t="s">
        <v>244</v>
      </c>
      <c r="I33" s="102">
        <v>1.86</v>
      </c>
      <c r="J33" s="47"/>
    </row>
    <row r="34" spans="1:10" ht="27.75" customHeight="1">
      <c r="A34" s="214"/>
      <c r="B34" s="214"/>
      <c r="C34" s="232"/>
      <c r="D34" s="236"/>
      <c r="E34" s="239"/>
      <c r="F34" s="114"/>
      <c r="G34" s="104" t="s">
        <v>245</v>
      </c>
      <c r="H34" s="105" t="s">
        <v>246</v>
      </c>
      <c r="I34" s="102">
        <v>2.3199999999999998</v>
      </c>
      <c r="J34" s="47"/>
    </row>
    <row r="35" spans="1:10" ht="27.75" customHeight="1">
      <c r="A35" s="214"/>
      <c r="B35" s="214"/>
      <c r="C35" s="232"/>
      <c r="D35" s="236"/>
      <c r="E35" s="239"/>
      <c r="F35" s="114"/>
      <c r="G35" s="104" t="s">
        <v>247</v>
      </c>
      <c r="H35" s="105" t="s">
        <v>248</v>
      </c>
      <c r="I35" s="102"/>
      <c r="J35" s="47"/>
    </row>
    <row r="36" spans="1:10" ht="27.75" customHeight="1">
      <c r="A36" s="214"/>
      <c r="B36" s="214"/>
      <c r="C36" s="233"/>
      <c r="D36" s="237"/>
      <c r="E36" s="240"/>
      <c r="F36" s="114"/>
      <c r="G36" s="104" t="s">
        <v>249</v>
      </c>
      <c r="H36" s="105" t="s">
        <v>250</v>
      </c>
      <c r="I36" s="102"/>
      <c r="J36" s="47"/>
    </row>
    <row r="37" spans="1:10" ht="27.75" customHeight="1">
      <c r="A37" s="214"/>
      <c r="B37" s="214"/>
      <c r="C37" s="108"/>
      <c r="D37" s="104" t="s">
        <v>251</v>
      </c>
      <c r="E37" s="115" t="s">
        <v>252</v>
      </c>
      <c r="F37" s="114"/>
      <c r="G37" s="104" t="s">
        <v>253</v>
      </c>
      <c r="H37" s="115" t="s">
        <v>252</v>
      </c>
      <c r="I37" s="102"/>
      <c r="J37" s="47"/>
    </row>
    <row r="38" spans="1:10" ht="27" customHeight="1">
      <c r="A38" s="214"/>
      <c r="B38" s="214"/>
      <c r="C38" s="108"/>
      <c r="D38" s="104" t="s">
        <v>65</v>
      </c>
      <c r="E38" s="115" t="s">
        <v>254</v>
      </c>
      <c r="F38" s="114"/>
      <c r="G38" s="104" t="s">
        <v>255</v>
      </c>
      <c r="H38" s="105" t="s">
        <v>254</v>
      </c>
      <c r="I38" s="102"/>
      <c r="J38" s="47"/>
    </row>
    <row r="39" spans="1:10" ht="29.25" customHeight="1">
      <c r="A39" s="214"/>
      <c r="B39" s="214"/>
      <c r="C39" s="248"/>
      <c r="D39" s="218" t="s">
        <v>110</v>
      </c>
      <c r="E39" s="230" t="s">
        <v>256</v>
      </c>
      <c r="F39" s="111"/>
      <c r="G39" s="104" t="s">
        <v>257</v>
      </c>
      <c r="H39" s="105" t="s">
        <v>258</v>
      </c>
      <c r="I39" s="102"/>
      <c r="J39" s="47"/>
    </row>
    <row r="40" spans="1:10" ht="29.25" customHeight="1">
      <c r="A40" s="214"/>
      <c r="B40" s="214"/>
      <c r="C40" s="249"/>
      <c r="D40" s="218"/>
      <c r="E40" s="230"/>
      <c r="F40" s="114"/>
      <c r="G40" s="104" t="s">
        <v>259</v>
      </c>
      <c r="H40" s="105" t="s">
        <v>260</v>
      </c>
      <c r="I40" s="102"/>
      <c r="J40" s="47"/>
    </row>
    <row r="41" spans="1:10" ht="29.25" customHeight="1">
      <c r="A41" s="215"/>
      <c r="B41" s="215"/>
      <c r="C41" s="250"/>
      <c r="D41" s="218"/>
      <c r="E41" s="230"/>
      <c r="F41" s="114"/>
      <c r="G41" s="104" t="s">
        <v>261</v>
      </c>
      <c r="H41" s="105" t="s">
        <v>262</v>
      </c>
      <c r="I41" s="102"/>
      <c r="J41" s="47"/>
    </row>
    <row r="42" spans="1:10" ht="19.5" customHeight="1">
      <c r="A42" s="244">
        <v>2011701</v>
      </c>
      <c r="B42" s="213" t="s">
        <v>458</v>
      </c>
      <c r="C42" s="220">
        <v>502</v>
      </c>
      <c r="D42" s="218" t="s">
        <v>69</v>
      </c>
      <c r="E42" s="230" t="s">
        <v>263</v>
      </c>
      <c r="F42" s="98"/>
      <c r="G42" s="104" t="s">
        <v>65</v>
      </c>
      <c r="H42" s="105" t="s">
        <v>264</v>
      </c>
      <c r="I42" s="102"/>
      <c r="J42" s="47"/>
    </row>
    <row r="43" spans="1:10" ht="17.25" customHeight="1">
      <c r="A43" s="245"/>
      <c r="B43" s="214"/>
      <c r="C43" s="220"/>
      <c r="D43" s="218"/>
      <c r="E43" s="230"/>
      <c r="F43" s="114"/>
      <c r="G43" s="104" t="s">
        <v>265</v>
      </c>
      <c r="H43" s="105" t="s">
        <v>266</v>
      </c>
      <c r="I43" s="102"/>
      <c r="J43" s="47"/>
    </row>
    <row r="44" spans="1:10" ht="23.25" customHeight="1">
      <c r="A44" s="245"/>
      <c r="B44" s="214"/>
      <c r="C44" s="220"/>
      <c r="D44" s="218"/>
      <c r="E44" s="230"/>
      <c r="F44" s="114"/>
      <c r="G44" s="104" t="s">
        <v>267</v>
      </c>
      <c r="H44" s="105" t="s">
        <v>268</v>
      </c>
      <c r="I44" s="102"/>
      <c r="J44" s="48"/>
    </row>
    <row r="45" spans="1:10" ht="17.25" customHeight="1">
      <c r="A45" s="245"/>
      <c r="B45" s="214"/>
      <c r="C45" s="98"/>
      <c r="D45" s="104" t="s">
        <v>113</v>
      </c>
      <c r="E45" s="115" t="s">
        <v>269</v>
      </c>
      <c r="F45" s="98"/>
      <c r="G45" s="104" t="s">
        <v>270</v>
      </c>
      <c r="H45" s="115" t="s">
        <v>269</v>
      </c>
      <c r="I45" s="102">
        <v>0.41</v>
      </c>
    </row>
    <row r="46" spans="1:10" ht="30.75" customHeight="1">
      <c r="A46" s="245"/>
      <c r="B46" s="214"/>
      <c r="C46" s="98"/>
      <c r="D46" s="104" t="s">
        <v>67</v>
      </c>
      <c r="E46" s="115" t="s">
        <v>271</v>
      </c>
      <c r="F46" s="98"/>
      <c r="G46" s="104" t="s">
        <v>272</v>
      </c>
      <c r="H46" s="115" t="s">
        <v>271</v>
      </c>
      <c r="I46" s="102"/>
    </row>
    <row r="47" spans="1:10" ht="21" customHeight="1">
      <c r="A47" s="245"/>
      <c r="B47" s="214"/>
      <c r="C47" s="111"/>
      <c r="D47" s="104" t="s">
        <v>68</v>
      </c>
      <c r="E47" s="115" t="s">
        <v>273</v>
      </c>
      <c r="F47" s="114"/>
      <c r="G47" s="104" t="s">
        <v>274</v>
      </c>
      <c r="H47" s="115" t="s">
        <v>273</v>
      </c>
      <c r="I47" s="102">
        <v>2.37</v>
      </c>
    </row>
    <row r="48" spans="1:10" ht="18.75" customHeight="1">
      <c r="A48" s="245"/>
      <c r="B48" s="214"/>
      <c r="C48" s="116"/>
      <c r="D48" s="109" t="s">
        <v>120</v>
      </c>
      <c r="E48" s="117" t="s">
        <v>275</v>
      </c>
      <c r="F48" s="114"/>
      <c r="G48" s="104" t="s">
        <v>276</v>
      </c>
      <c r="H48" s="117" t="s">
        <v>275</v>
      </c>
      <c r="I48" s="102">
        <v>7</v>
      </c>
    </row>
    <row r="49" spans="1:9" ht="21" customHeight="1">
      <c r="A49" s="246"/>
      <c r="B49" s="215"/>
      <c r="C49" s="98"/>
      <c r="D49" s="108">
        <v>99</v>
      </c>
      <c r="E49" s="105" t="s">
        <v>277</v>
      </c>
      <c r="F49" s="98"/>
      <c r="G49" s="104" t="s">
        <v>228</v>
      </c>
      <c r="H49" s="105" t="s">
        <v>277</v>
      </c>
      <c r="I49" s="102">
        <v>7.64</v>
      </c>
    </row>
    <row r="50" spans="1:9" ht="33.75" customHeight="1">
      <c r="A50" s="213"/>
      <c r="B50" s="213"/>
      <c r="C50" s="98">
        <v>503</v>
      </c>
      <c r="D50" s="114"/>
      <c r="E50" s="112" t="s">
        <v>278</v>
      </c>
      <c r="F50" s="98">
        <v>310</v>
      </c>
      <c r="G50" s="99"/>
      <c r="H50" s="101" t="s">
        <v>279</v>
      </c>
      <c r="I50" s="102"/>
    </row>
    <row r="51" spans="1:9" ht="26.25" customHeight="1">
      <c r="A51" s="214"/>
      <c r="B51" s="214"/>
      <c r="C51" s="98"/>
      <c r="D51" s="118" t="s">
        <v>66</v>
      </c>
      <c r="E51" s="105" t="s">
        <v>280</v>
      </c>
      <c r="F51" s="108"/>
      <c r="G51" s="119" t="s">
        <v>66</v>
      </c>
      <c r="H51" s="105" t="s">
        <v>280</v>
      </c>
      <c r="I51" s="102"/>
    </row>
    <row r="52" spans="1:9" ht="25.5" customHeight="1">
      <c r="A52" s="214"/>
      <c r="B52" s="214"/>
      <c r="C52" s="98"/>
      <c r="D52" s="120" t="s">
        <v>70</v>
      </c>
      <c r="E52" s="107" t="s">
        <v>281</v>
      </c>
      <c r="F52" s="108"/>
      <c r="G52" s="119" t="s">
        <v>69</v>
      </c>
      <c r="H52" s="105" t="s">
        <v>281</v>
      </c>
      <c r="I52" s="102"/>
    </row>
    <row r="53" spans="1:9" ht="23.25" customHeight="1">
      <c r="A53" s="214"/>
      <c r="B53" s="214"/>
      <c r="C53" s="98"/>
      <c r="D53" s="104" t="s">
        <v>65</v>
      </c>
      <c r="E53" s="107" t="s">
        <v>282</v>
      </c>
      <c r="F53" s="114"/>
      <c r="G53" s="119" t="s">
        <v>276</v>
      </c>
      <c r="H53" s="105" t="s">
        <v>282</v>
      </c>
      <c r="I53" s="102"/>
    </row>
    <row r="54" spans="1:9" ht="17.5">
      <c r="A54" s="214"/>
      <c r="B54" s="214"/>
      <c r="C54" s="241"/>
      <c r="D54" s="218" t="s">
        <v>69</v>
      </c>
      <c r="E54" s="234" t="s">
        <v>283</v>
      </c>
      <c r="F54" s="114"/>
      <c r="G54" s="119" t="s">
        <v>120</v>
      </c>
      <c r="H54" s="105" t="s">
        <v>284</v>
      </c>
      <c r="I54" s="102"/>
    </row>
    <row r="55" spans="1:9" ht="17.5">
      <c r="A55" s="214"/>
      <c r="B55" s="214"/>
      <c r="C55" s="242"/>
      <c r="D55" s="218"/>
      <c r="E55" s="234"/>
      <c r="F55" s="114"/>
      <c r="G55" s="119" t="s">
        <v>216</v>
      </c>
      <c r="H55" s="105" t="s">
        <v>285</v>
      </c>
      <c r="I55" s="102"/>
    </row>
    <row r="56" spans="1:9" ht="17.5">
      <c r="A56" s="214"/>
      <c r="B56" s="214"/>
      <c r="C56" s="242"/>
      <c r="D56" s="218"/>
      <c r="E56" s="234"/>
      <c r="F56" s="114"/>
      <c r="G56" s="119" t="s">
        <v>218</v>
      </c>
      <c r="H56" s="105" t="s">
        <v>286</v>
      </c>
      <c r="I56" s="102"/>
    </row>
    <row r="57" spans="1:9" ht="17.5">
      <c r="A57" s="214"/>
      <c r="B57" s="214"/>
      <c r="C57" s="243"/>
      <c r="D57" s="218"/>
      <c r="E57" s="234"/>
      <c r="F57" s="114"/>
      <c r="G57" s="119" t="s">
        <v>272</v>
      </c>
      <c r="H57" s="105" t="s">
        <v>287</v>
      </c>
      <c r="I57" s="102"/>
    </row>
    <row r="58" spans="1:9" ht="17.5">
      <c r="A58" s="214"/>
      <c r="B58" s="214"/>
      <c r="C58" s="241"/>
      <c r="D58" s="218" t="s">
        <v>288</v>
      </c>
      <c r="E58" s="234" t="s">
        <v>289</v>
      </c>
      <c r="F58" s="114"/>
      <c r="G58" s="119" t="s">
        <v>70</v>
      </c>
      <c r="H58" s="105" t="s">
        <v>290</v>
      </c>
      <c r="I58" s="102"/>
    </row>
    <row r="59" spans="1:9" ht="17.5">
      <c r="A59" s="214"/>
      <c r="B59" s="214"/>
      <c r="C59" s="242"/>
      <c r="D59" s="218"/>
      <c r="E59" s="234"/>
      <c r="F59" s="114"/>
      <c r="G59" s="119" t="s">
        <v>65</v>
      </c>
      <c r="H59" s="105" t="s">
        <v>291</v>
      </c>
      <c r="I59" s="102"/>
    </row>
    <row r="60" spans="1:9" ht="35">
      <c r="A60" s="214"/>
      <c r="B60" s="214"/>
      <c r="C60" s="243"/>
      <c r="D60" s="218"/>
      <c r="E60" s="234"/>
      <c r="F60" s="114"/>
      <c r="G60" s="119" t="s">
        <v>67</v>
      </c>
      <c r="H60" s="105" t="s">
        <v>292</v>
      </c>
      <c r="I60" s="102"/>
    </row>
    <row r="61" spans="1:9" ht="21" customHeight="1">
      <c r="A61" s="214"/>
      <c r="B61" s="214"/>
      <c r="C61" s="98"/>
      <c r="D61" s="104" t="s">
        <v>293</v>
      </c>
      <c r="E61" s="105" t="s">
        <v>294</v>
      </c>
      <c r="F61" s="114"/>
      <c r="G61" s="119" t="s">
        <v>113</v>
      </c>
      <c r="H61" s="105" t="s">
        <v>294</v>
      </c>
      <c r="I61" s="102"/>
    </row>
    <row r="62" spans="1:9" ht="17.5">
      <c r="A62" s="214"/>
      <c r="B62" s="214"/>
      <c r="C62" s="241"/>
      <c r="D62" s="247" t="s">
        <v>228</v>
      </c>
      <c r="E62" s="234" t="s">
        <v>295</v>
      </c>
      <c r="F62" s="114"/>
      <c r="G62" s="119" t="s">
        <v>68</v>
      </c>
      <c r="H62" s="105" t="s">
        <v>296</v>
      </c>
      <c r="I62" s="102"/>
    </row>
    <row r="63" spans="1:9" ht="17.5">
      <c r="A63" s="214"/>
      <c r="B63" s="214"/>
      <c r="C63" s="242"/>
      <c r="D63" s="247"/>
      <c r="E63" s="234"/>
      <c r="F63" s="114"/>
      <c r="G63" s="119" t="s">
        <v>297</v>
      </c>
      <c r="H63" s="105" t="s">
        <v>298</v>
      </c>
      <c r="I63" s="102"/>
    </row>
    <row r="64" spans="1:9" ht="17.5">
      <c r="A64" s="214"/>
      <c r="B64" s="214"/>
      <c r="C64" s="242"/>
      <c r="D64" s="247"/>
      <c r="E64" s="234"/>
      <c r="F64" s="114"/>
      <c r="G64" s="104">
        <v>21</v>
      </c>
      <c r="H64" s="105" t="s">
        <v>299</v>
      </c>
      <c r="I64" s="102"/>
    </row>
    <row r="65" spans="1:9" ht="17.5">
      <c r="A65" s="214"/>
      <c r="B65" s="214"/>
      <c r="C65" s="242"/>
      <c r="D65" s="247"/>
      <c r="E65" s="234"/>
      <c r="F65" s="114"/>
      <c r="G65" s="104">
        <v>22</v>
      </c>
      <c r="H65" s="105" t="s">
        <v>300</v>
      </c>
      <c r="I65" s="102"/>
    </row>
    <row r="66" spans="1:9" ht="17.5">
      <c r="A66" s="215"/>
      <c r="B66" s="215"/>
      <c r="C66" s="243"/>
      <c r="D66" s="247"/>
      <c r="E66" s="234"/>
      <c r="F66" s="114"/>
      <c r="G66" s="121" t="s">
        <v>228</v>
      </c>
      <c r="H66" s="105" t="s">
        <v>295</v>
      </c>
      <c r="I66" s="102"/>
    </row>
    <row r="67" spans="1:9" ht="41.25" customHeight="1">
      <c r="A67" s="213"/>
      <c r="B67" s="213"/>
      <c r="C67" s="98">
        <v>504</v>
      </c>
      <c r="D67" s="108"/>
      <c r="E67" s="112" t="s">
        <v>301</v>
      </c>
      <c r="F67" s="98">
        <v>309</v>
      </c>
      <c r="G67" s="122"/>
      <c r="H67" s="101" t="s">
        <v>302</v>
      </c>
      <c r="I67" s="102"/>
    </row>
    <row r="68" spans="1:9" ht="30.75" customHeight="1">
      <c r="A68" s="214"/>
      <c r="B68" s="214"/>
      <c r="C68" s="98"/>
      <c r="D68" s="118" t="s">
        <v>66</v>
      </c>
      <c r="E68" s="107" t="s">
        <v>280</v>
      </c>
      <c r="F68" s="108"/>
      <c r="G68" s="104" t="s">
        <v>66</v>
      </c>
      <c r="H68" s="105" t="s">
        <v>280</v>
      </c>
      <c r="I68" s="102"/>
    </row>
    <row r="69" spans="1:9" ht="24.75" customHeight="1">
      <c r="A69" s="214"/>
      <c r="B69" s="214"/>
      <c r="C69" s="98"/>
      <c r="D69" s="120" t="s">
        <v>70</v>
      </c>
      <c r="E69" s="107" t="s">
        <v>281</v>
      </c>
      <c r="F69" s="114"/>
      <c r="G69" s="104" t="s">
        <v>69</v>
      </c>
      <c r="H69" s="105" t="s">
        <v>281</v>
      </c>
      <c r="I69" s="102"/>
    </row>
    <row r="70" spans="1:9" ht="28.5" customHeight="1">
      <c r="A70" s="214"/>
      <c r="B70" s="214"/>
      <c r="C70" s="98"/>
      <c r="D70" s="104" t="s">
        <v>65</v>
      </c>
      <c r="E70" s="107" t="s">
        <v>282</v>
      </c>
      <c r="F70" s="114"/>
      <c r="G70" s="104" t="s">
        <v>276</v>
      </c>
      <c r="H70" s="105" t="s">
        <v>282</v>
      </c>
      <c r="I70" s="102"/>
    </row>
    <row r="71" spans="1:9" ht="17.5">
      <c r="A71" s="214"/>
      <c r="B71" s="214"/>
      <c r="C71" s="241"/>
      <c r="D71" s="218" t="s">
        <v>110</v>
      </c>
      <c r="E71" s="234" t="s">
        <v>289</v>
      </c>
      <c r="F71" s="114"/>
      <c r="G71" s="104" t="s">
        <v>70</v>
      </c>
      <c r="H71" s="105" t="s">
        <v>290</v>
      </c>
      <c r="I71" s="102"/>
    </row>
    <row r="72" spans="1:9" ht="17.5">
      <c r="A72" s="214"/>
      <c r="B72" s="214"/>
      <c r="C72" s="242"/>
      <c r="D72" s="218"/>
      <c r="E72" s="234"/>
      <c r="F72" s="114"/>
      <c r="G72" s="104" t="s">
        <v>65</v>
      </c>
      <c r="H72" s="105" t="s">
        <v>291</v>
      </c>
      <c r="I72" s="102"/>
    </row>
    <row r="73" spans="1:9" ht="35">
      <c r="A73" s="214"/>
      <c r="B73" s="214"/>
      <c r="C73" s="243"/>
      <c r="D73" s="218"/>
      <c r="E73" s="234"/>
      <c r="F73" s="114"/>
      <c r="G73" s="104" t="s">
        <v>67</v>
      </c>
      <c r="H73" s="105" t="s">
        <v>292</v>
      </c>
      <c r="I73" s="102"/>
    </row>
    <row r="74" spans="1:9" ht="23.25" customHeight="1">
      <c r="A74" s="214"/>
      <c r="B74" s="214"/>
      <c r="C74" s="98"/>
      <c r="D74" s="104" t="s">
        <v>303</v>
      </c>
      <c r="E74" s="105" t="s">
        <v>294</v>
      </c>
      <c r="F74" s="114"/>
      <c r="G74" s="104" t="s">
        <v>113</v>
      </c>
      <c r="H74" s="105" t="s">
        <v>294</v>
      </c>
      <c r="I74" s="102"/>
    </row>
    <row r="75" spans="1:9" ht="17.5">
      <c r="A75" s="214"/>
      <c r="B75" s="214"/>
      <c r="C75" s="241"/>
      <c r="D75" s="247" t="s">
        <v>228</v>
      </c>
      <c r="E75" s="234" t="s">
        <v>304</v>
      </c>
      <c r="F75" s="114"/>
      <c r="G75" s="104" t="s">
        <v>68</v>
      </c>
      <c r="H75" s="105" t="s">
        <v>305</v>
      </c>
      <c r="I75" s="102"/>
    </row>
    <row r="76" spans="1:9" ht="17.5">
      <c r="A76" s="214"/>
      <c r="B76" s="214"/>
      <c r="C76" s="242"/>
      <c r="D76" s="247"/>
      <c r="E76" s="234"/>
      <c r="F76" s="114"/>
      <c r="G76" s="104" t="s">
        <v>297</v>
      </c>
      <c r="H76" s="105" t="s">
        <v>298</v>
      </c>
      <c r="I76" s="102"/>
    </row>
    <row r="77" spans="1:9" ht="17.5">
      <c r="A77" s="214"/>
      <c r="B77" s="214"/>
      <c r="C77" s="242"/>
      <c r="D77" s="247"/>
      <c r="E77" s="234"/>
      <c r="F77" s="114"/>
      <c r="G77" s="104">
        <v>21</v>
      </c>
      <c r="H77" s="105" t="s">
        <v>299</v>
      </c>
      <c r="I77" s="102"/>
    </row>
    <row r="78" spans="1:9" ht="17.5">
      <c r="A78" s="214"/>
      <c r="B78" s="214"/>
      <c r="C78" s="242"/>
      <c r="D78" s="247"/>
      <c r="E78" s="234"/>
      <c r="F78" s="114"/>
      <c r="G78" s="104">
        <v>22</v>
      </c>
      <c r="H78" s="105" t="s">
        <v>300</v>
      </c>
      <c r="I78" s="102"/>
    </row>
    <row r="79" spans="1:9" ht="17.5">
      <c r="A79" s="215"/>
      <c r="B79" s="215"/>
      <c r="C79" s="243"/>
      <c r="D79" s="253"/>
      <c r="E79" s="234"/>
      <c r="F79" s="114"/>
      <c r="G79" s="121" t="s">
        <v>228</v>
      </c>
      <c r="H79" s="105" t="s">
        <v>306</v>
      </c>
      <c r="I79" s="102"/>
    </row>
    <row r="80" spans="1:9">
      <c r="A80" s="257" t="s">
        <v>307</v>
      </c>
      <c r="B80" s="258"/>
      <c r="C80" s="258"/>
      <c r="D80" s="258"/>
      <c r="E80" s="258"/>
      <c r="F80" s="258"/>
      <c r="G80" s="258"/>
      <c r="H80" s="259"/>
      <c r="I80" s="251"/>
    </row>
    <row r="81" spans="1:9" ht="72" customHeight="1">
      <c r="A81" s="260"/>
      <c r="B81" s="261"/>
      <c r="C81" s="261"/>
      <c r="D81" s="261"/>
      <c r="E81" s="261"/>
      <c r="F81" s="261"/>
      <c r="G81" s="261"/>
      <c r="H81" s="262"/>
      <c r="I81" s="252"/>
    </row>
    <row r="82" spans="1:9" ht="23">
      <c r="A82" s="225" t="s">
        <v>308</v>
      </c>
      <c r="B82" s="225"/>
      <c r="C82" s="225" t="s">
        <v>201</v>
      </c>
      <c r="D82" s="225"/>
      <c r="E82" s="225"/>
      <c r="F82" s="225" t="s">
        <v>202</v>
      </c>
      <c r="G82" s="225"/>
      <c r="H82" s="225"/>
      <c r="I82" s="226" t="s">
        <v>309</v>
      </c>
    </row>
    <row r="83" spans="1:9" ht="17.5">
      <c r="A83" s="220" t="s">
        <v>50</v>
      </c>
      <c r="B83" s="220" t="s">
        <v>204</v>
      </c>
      <c r="C83" s="220" t="s">
        <v>50</v>
      </c>
      <c r="D83" s="220"/>
      <c r="E83" s="220" t="s">
        <v>204</v>
      </c>
      <c r="F83" s="220" t="s">
        <v>50</v>
      </c>
      <c r="G83" s="220"/>
      <c r="H83" s="219" t="s">
        <v>204</v>
      </c>
      <c r="I83" s="226"/>
    </row>
    <row r="84" spans="1:9" ht="17.5">
      <c r="A84" s="220"/>
      <c r="B84" s="220"/>
      <c r="C84" s="98" t="s">
        <v>55</v>
      </c>
      <c r="D84" s="98" t="s">
        <v>56</v>
      </c>
      <c r="E84" s="220"/>
      <c r="F84" s="98" t="s">
        <v>55</v>
      </c>
      <c r="G84" s="99" t="s">
        <v>56</v>
      </c>
      <c r="H84" s="219"/>
      <c r="I84" s="226"/>
    </row>
    <row r="85" spans="1:9" ht="53.25" customHeight="1">
      <c r="A85" s="254"/>
      <c r="B85" s="254"/>
      <c r="C85" s="98">
        <v>505</v>
      </c>
      <c r="D85" s="108"/>
      <c r="E85" s="101" t="s">
        <v>310</v>
      </c>
      <c r="F85" s="114"/>
      <c r="G85" s="123"/>
      <c r="H85" s="124"/>
      <c r="I85" s="102"/>
    </row>
    <row r="86" spans="1:9" ht="30.75" customHeight="1">
      <c r="A86" s="255"/>
      <c r="B86" s="255"/>
      <c r="C86" s="108"/>
      <c r="D86" s="125" t="s">
        <v>66</v>
      </c>
      <c r="E86" s="105" t="s">
        <v>311</v>
      </c>
      <c r="F86" s="98">
        <v>301</v>
      </c>
      <c r="G86" s="123"/>
      <c r="H86" s="101" t="s">
        <v>58</v>
      </c>
      <c r="I86" s="102"/>
    </row>
    <row r="87" spans="1:9" ht="30" customHeight="1">
      <c r="A87" s="255"/>
      <c r="B87" s="255"/>
      <c r="C87" s="108"/>
      <c r="D87" s="125" t="s">
        <v>70</v>
      </c>
      <c r="E87" s="105" t="s">
        <v>312</v>
      </c>
      <c r="F87" s="98">
        <v>302</v>
      </c>
      <c r="G87" s="123"/>
      <c r="H87" s="112" t="s">
        <v>59</v>
      </c>
      <c r="I87" s="102"/>
    </row>
    <row r="88" spans="1:9" ht="48.75" customHeight="1">
      <c r="A88" s="256"/>
      <c r="B88" s="256"/>
      <c r="C88" s="108"/>
      <c r="D88" s="125">
        <v>99</v>
      </c>
      <c r="E88" s="105" t="s">
        <v>313</v>
      </c>
      <c r="F88" s="98"/>
      <c r="G88" s="123"/>
      <c r="H88" s="112"/>
      <c r="I88" s="102"/>
    </row>
    <row r="89" spans="1:9" ht="34.5" customHeight="1">
      <c r="A89" s="254"/>
      <c r="B89" s="254"/>
      <c r="C89" s="112">
        <v>506</v>
      </c>
      <c r="D89" s="108"/>
      <c r="E89" s="101" t="s">
        <v>314</v>
      </c>
      <c r="F89" s="114"/>
      <c r="G89" s="123"/>
      <c r="H89" s="124"/>
      <c r="I89" s="102"/>
    </row>
    <row r="90" spans="1:9" ht="35.25" customHeight="1">
      <c r="A90" s="255"/>
      <c r="B90" s="255"/>
      <c r="C90" s="108"/>
      <c r="D90" s="125" t="s">
        <v>66</v>
      </c>
      <c r="E90" s="105" t="s">
        <v>315</v>
      </c>
      <c r="F90" s="98">
        <v>310</v>
      </c>
      <c r="G90" s="123"/>
      <c r="H90" s="101" t="s">
        <v>316</v>
      </c>
      <c r="I90" s="102"/>
    </row>
    <row r="91" spans="1:9" ht="36.75" customHeight="1">
      <c r="A91" s="256"/>
      <c r="B91" s="256"/>
      <c r="C91" s="108"/>
      <c r="D91" s="125" t="s">
        <v>70</v>
      </c>
      <c r="E91" s="105" t="s">
        <v>317</v>
      </c>
      <c r="F91" s="98">
        <v>309</v>
      </c>
      <c r="G91" s="123"/>
      <c r="H91" s="101" t="s">
        <v>302</v>
      </c>
      <c r="I91" s="102"/>
    </row>
    <row r="92" spans="1:9" ht="30.75" customHeight="1">
      <c r="A92" s="254"/>
      <c r="B92" s="254"/>
      <c r="C92" s="98">
        <v>507</v>
      </c>
      <c r="D92" s="98"/>
      <c r="E92" s="101" t="s">
        <v>318</v>
      </c>
      <c r="F92" s="98">
        <v>312</v>
      </c>
      <c r="G92" s="99"/>
      <c r="H92" s="101" t="s">
        <v>318</v>
      </c>
      <c r="I92" s="102"/>
    </row>
    <row r="93" spans="1:9" ht="32.25" customHeight="1">
      <c r="A93" s="255"/>
      <c r="B93" s="255"/>
      <c r="C93" s="98"/>
      <c r="D93" s="108" t="s">
        <v>66</v>
      </c>
      <c r="E93" s="105" t="s">
        <v>319</v>
      </c>
      <c r="F93" s="98"/>
      <c r="G93" s="108" t="s">
        <v>110</v>
      </c>
      <c r="H93" s="105" t="s">
        <v>320</v>
      </c>
      <c r="I93" s="102"/>
    </row>
    <row r="94" spans="1:9" ht="36" customHeight="1">
      <c r="A94" s="255"/>
      <c r="B94" s="255"/>
      <c r="C94" s="98"/>
      <c r="D94" s="108" t="s">
        <v>70</v>
      </c>
      <c r="E94" s="105" t="s">
        <v>321</v>
      </c>
      <c r="F94" s="98"/>
      <c r="G94" s="108" t="s">
        <v>69</v>
      </c>
      <c r="H94" s="105" t="s">
        <v>321</v>
      </c>
      <c r="I94" s="102"/>
    </row>
    <row r="95" spans="1:9" ht="33.75" customHeight="1">
      <c r="A95" s="256"/>
      <c r="B95" s="256"/>
      <c r="C95" s="98"/>
      <c r="D95" s="108">
        <v>99</v>
      </c>
      <c r="E95" s="105" t="s">
        <v>322</v>
      </c>
      <c r="F95" s="98"/>
      <c r="G95" s="104">
        <v>99</v>
      </c>
      <c r="H95" s="105" t="s">
        <v>322</v>
      </c>
      <c r="I95" s="102"/>
    </row>
    <row r="96" spans="1:9" ht="39" customHeight="1">
      <c r="A96" s="254"/>
      <c r="B96" s="254"/>
      <c r="C96" s="98">
        <v>508</v>
      </c>
      <c r="D96" s="98"/>
      <c r="E96" s="101" t="s">
        <v>323</v>
      </c>
      <c r="F96" s="98"/>
      <c r="G96" s="98"/>
      <c r="H96" s="101"/>
      <c r="I96" s="102"/>
    </row>
    <row r="97" spans="1:9" ht="15.75" customHeight="1">
      <c r="A97" s="255"/>
      <c r="B97" s="255"/>
      <c r="C97" s="241"/>
      <c r="D97" s="231" t="s">
        <v>66</v>
      </c>
      <c r="E97" s="238" t="s">
        <v>324</v>
      </c>
      <c r="F97" s="241">
        <v>312</v>
      </c>
      <c r="G97" s="108" t="s">
        <v>66</v>
      </c>
      <c r="H97" s="105" t="s">
        <v>325</v>
      </c>
      <c r="I97" s="102"/>
    </row>
    <row r="98" spans="1:9" ht="12.75" customHeight="1">
      <c r="A98" s="255"/>
      <c r="B98" s="255"/>
      <c r="C98" s="243"/>
      <c r="D98" s="233"/>
      <c r="E98" s="240"/>
      <c r="F98" s="243"/>
      <c r="G98" s="104" t="s">
        <v>65</v>
      </c>
      <c r="H98" s="105" t="s">
        <v>326</v>
      </c>
      <c r="I98" s="102"/>
    </row>
    <row r="99" spans="1:9" ht="36" customHeight="1">
      <c r="A99" s="256"/>
      <c r="B99" s="256"/>
      <c r="C99" s="98"/>
      <c r="D99" s="108" t="s">
        <v>70</v>
      </c>
      <c r="E99" s="105" t="s">
        <v>327</v>
      </c>
      <c r="F99" s="98">
        <v>311</v>
      </c>
      <c r="G99" s="98"/>
      <c r="H99" s="101" t="s">
        <v>328</v>
      </c>
      <c r="I99" s="102"/>
    </row>
    <row r="100" spans="1:9" ht="39" customHeight="1">
      <c r="A100" s="254"/>
      <c r="B100" s="254"/>
      <c r="C100" s="98">
        <v>509</v>
      </c>
      <c r="D100" s="98"/>
      <c r="E100" s="101" t="s">
        <v>60</v>
      </c>
      <c r="F100" s="98">
        <v>303</v>
      </c>
      <c r="G100" s="99"/>
      <c r="H100" s="101" t="s">
        <v>60</v>
      </c>
      <c r="I100" s="102"/>
    </row>
    <row r="101" spans="1:9" ht="17.5">
      <c r="A101" s="255"/>
      <c r="B101" s="255"/>
      <c r="C101" s="220"/>
      <c r="D101" s="218" t="s">
        <v>66</v>
      </c>
      <c r="E101" s="230" t="s">
        <v>329</v>
      </c>
      <c r="F101" s="114"/>
      <c r="G101" s="104" t="s">
        <v>110</v>
      </c>
      <c r="H101" s="105" t="s">
        <v>330</v>
      </c>
      <c r="I101" s="102"/>
    </row>
    <row r="102" spans="1:9" ht="17.5">
      <c r="A102" s="255"/>
      <c r="B102" s="255"/>
      <c r="C102" s="220"/>
      <c r="D102" s="218"/>
      <c r="E102" s="230"/>
      <c r="F102" s="114"/>
      <c r="G102" s="104" t="s">
        <v>69</v>
      </c>
      <c r="H102" s="105" t="s">
        <v>331</v>
      </c>
      <c r="I102" s="102"/>
    </row>
    <row r="103" spans="1:9" ht="17.5">
      <c r="A103" s="255"/>
      <c r="B103" s="255"/>
      <c r="C103" s="220"/>
      <c r="D103" s="218"/>
      <c r="E103" s="230"/>
      <c r="F103" s="114"/>
      <c r="G103" s="104" t="s">
        <v>113</v>
      </c>
      <c r="H103" s="105" t="s">
        <v>332</v>
      </c>
      <c r="I103" s="102"/>
    </row>
    <row r="104" spans="1:9" ht="17.5">
      <c r="A104" s="255"/>
      <c r="B104" s="255"/>
      <c r="C104" s="220"/>
      <c r="D104" s="218"/>
      <c r="E104" s="230"/>
      <c r="F104" s="114"/>
      <c r="G104" s="104" t="s">
        <v>67</v>
      </c>
      <c r="H104" s="105" t="s">
        <v>333</v>
      </c>
      <c r="I104" s="102"/>
    </row>
    <row r="105" spans="1:9" ht="17.5">
      <c r="A105" s="255"/>
      <c r="B105" s="255"/>
      <c r="C105" s="220"/>
      <c r="D105" s="218"/>
      <c r="E105" s="230"/>
      <c r="F105" s="114"/>
      <c r="G105" s="104" t="s">
        <v>120</v>
      </c>
      <c r="H105" s="105" t="s">
        <v>334</v>
      </c>
      <c r="I105" s="102"/>
    </row>
    <row r="106" spans="1:9" ht="27.75" customHeight="1">
      <c r="A106" s="255"/>
      <c r="B106" s="255"/>
      <c r="C106" s="126"/>
      <c r="D106" s="104" t="s">
        <v>70</v>
      </c>
      <c r="E106" s="103" t="s">
        <v>335</v>
      </c>
      <c r="F106" s="114"/>
      <c r="G106" s="104" t="s">
        <v>68</v>
      </c>
      <c r="H106" s="105" t="s">
        <v>335</v>
      </c>
      <c r="I106" s="102"/>
    </row>
    <row r="107" spans="1:9" ht="44.25" customHeight="1">
      <c r="A107" s="255"/>
      <c r="B107" s="255"/>
      <c r="C107" s="126"/>
      <c r="D107" s="104" t="s">
        <v>65</v>
      </c>
      <c r="E107" s="103" t="s">
        <v>336</v>
      </c>
      <c r="F107" s="114"/>
      <c r="G107" s="104" t="s">
        <v>216</v>
      </c>
      <c r="H107" s="105" t="s">
        <v>336</v>
      </c>
      <c r="I107" s="102"/>
    </row>
    <row r="108" spans="1:9" ht="17.5">
      <c r="A108" s="255"/>
      <c r="B108" s="255"/>
      <c r="C108" s="231"/>
      <c r="D108" s="235" t="s">
        <v>303</v>
      </c>
      <c r="E108" s="238" t="s">
        <v>337</v>
      </c>
      <c r="F108" s="127"/>
      <c r="G108" s="104" t="s">
        <v>66</v>
      </c>
      <c r="H108" s="105" t="s">
        <v>338</v>
      </c>
      <c r="I108" s="102"/>
    </row>
    <row r="109" spans="1:9" ht="17.5">
      <c r="A109" s="255"/>
      <c r="B109" s="255"/>
      <c r="C109" s="232"/>
      <c r="D109" s="236"/>
      <c r="E109" s="239"/>
      <c r="F109" s="127"/>
      <c r="G109" s="104" t="s">
        <v>70</v>
      </c>
      <c r="H109" s="105" t="s">
        <v>339</v>
      </c>
      <c r="I109" s="102"/>
    </row>
    <row r="110" spans="1:9" ht="17.5">
      <c r="A110" s="255"/>
      <c r="B110" s="255"/>
      <c r="C110" s="232"/>
      <c r="D110" s="236"/>
      <c r="E110" s="239"/>
      <c r="F110" s="127"/>
      <c r="G110" s="104" t="s">
        <v>65</v>
      </c>
      <c r="H110" s="105" t="s">
        <v>340</v>
      </c>
      <c r="I110" s="102"/>
    </row>
    <row r="111" spans="1:9" ht="51" customHeight="1">
      <c r="A111" s="256"/>
      <c r="B111" s="256"/>
      <c r="C111" s="108"/>
      <c r="D111" s="108">
        <v>99</v>
      </c>
      <c r="E111" s="105" t="s">
        <v>341</v>
      </c>
      <c r="F111" s="114"/>
      <c r="G111" s="104" t="s">
        <v>228</v>
      </c>
      <c r="H111" s="105" t="s">
        <v>342</v>
      </c>
      <c r="I111" s="102"/>
    </row>
    <row r="112" spans="1:9" ht="37.5" customHeight="1">
      <c r="A112" s="254"/>
      <c r="B112" s="254"/>
      <c r="C112" s="98">
        <v>510</v>
      </c>
      <c r="D112" s="114"/>
      <c r="E112" s="101" t="s">
        <v>343</v>
      </c>
      <c r="F112" s="98">
        <v>313</v>
      </c>
      <c r="G112" s="114"/>
      <c r="H112" s="101" t="s">
        <v>343</v>
      </c>
      <c r="I112" s="102"/>
    </row>
    <row r="113" spans="1:9" ht="45" customHeight="1">
      <c r="A113" s="255"/>
      <c r="B113" s="255"/>
      <c r="C113" s="108"/>
      <c r="D113" s="108" t="s">
        <v>70</v>
      </c>
      <c r="E113" s="105" t="s">
        <v>344</v>
      </c>
      <c r="F113" s="108"/>
      <c r="G113" s="108" t="s">
        <v>70</v>
      </c>
      <c r="H113" s="105" t="s">
        <v>344</v>
      </c>
      <c r="I113" s="102"/>
    </row>
    <row r="114" spans="1:9" ht="45" customHeight="1">
      <c r="A114" s="256"/>
      <c r="B114" s="256"/>
      <c r="C114" s="108"/>
      <c r="D114" s="108" t="s">
        <v>65</v>
      </c>
      <c r="E114" s="105" t="s">
        <v>345</v>
      </c>
      <c r="F114" s="114"/>
      <c r="G114" s="108" t="s">
        <v>65</v>
      </c>
      <c r="H114" s="105" t="s">
        <v>345</v>
      </c>
      <c r="I114" s="102"/>
    </row>
    <row r="115" spans="1:9" ht="74.25" customHeight="1">
      <c r="A115" s="263" t="s">
        <v>354</v>
      </c>
      <c r="B115" s="263"/>
      <c r="C115" s="263"/>
      <c r="D115" s="263"/>
      <c r="E115" s="263"/>
      <c r="F115" s="263"/>
      <c r="G115" s="263"/>
      <c r="H115" s="263"/>
      <c r="I115" s="264"/>
    </row>
  </sheetData>
  <mergeCells count="93">
    <mergeCell ref="A115:I115"/>
    <mergeCell ref="A3:E3"/>
    <mergeCell ref="E97:E98"/>
    <mergeCell ref="F97:F98"/>
    <mergeCell ref="A100:A111"/>
    <mergeCell ref="B100:B111"/>
    <mergeCell ref="A112:A114"/>
    <mergeCell ref="B112:B114"/>
    <mergeCell ref="A96:A99"/>
    <mergeCell ref="B96:B99"/>
    <mergeCell ref="C101:C105"/>
    <mergeCell ref="D101:D105"/>
    <mergeCell ref="E101:E105"/>
    <mergeCell ref="C108:C110"/>
    <mergeCell ref="D108:D110"/>
    <mergeCell ref="E108:E110"/>
    <mergeCell ref="A89:A91"/>
    <mergeCell ref="B89:B91"/>
    <mergeCell ref="C97:C98"/>
    <mergeCell ref="D97:D98"/>
    <mergeCell ref="A92:A95"/>
    <mergeCell ref="B92:B95"/>
    <mergeCell ref="B85:B88"/>
    <mergeCell ref="A80:H81"/>
    <mergeCell ref="E83:E84"/>
    <mergeCell ref="H83:H84"/>
    <mergeCell ref="F83:G83"/>
    <mergeCell ref="A85:A88"/>
    <mergeCell ref="A82:B82"/>
    <mergeCell ref="C82:E82"/>
    <mergeCell ref="F82:H82"/>
    <mergeCell ref="C75:C79"/>
    <mergeCell ref="D75:D79"/>
    <mergeCell ref="E75:E79"/>
    <mergeCell ref="I82:I84"/>
    <mergeCell ref="A83:A84"/>
    <mergeCell ref="B83:B84"/>
    <mergeCell ref="C83:D83"/>
    <mergeCell ref="C39:C41"/>
    <mergeCell ref="D39:D41"/>
    <mergeCell ref="C42:C44"/>
    <mergeCell ref="C62:C66"/>
    <mergeCell ref="I80:I81"/>
    <mergeCell ref="A67:A79"/>
    <mergeCell ref="B67:B79"/>
    <mergeCell ref="C71:C73"/>
    <mergeCell ref="D71:D73"/>
    <mergeCell ref="E71:E73"/>
    <mergeCell ref="E42:E44"/>
    <mergeCell ref="E39:E41"/>
    <mergeCell ref="A50:A66"/>
    <mergeCell ref="B50:B66"/>
    <mergeCell ref="C54:C57"/>
    <mergeCell ref="D54:D57"/>
    <mergeCell ref="D42:D44"/>
    <mergeCell ref="A42:A49"/>
    <mergeCell ref="B42:B49"/>
    <mergeCell ref="D62:D66"/>
    <mergeCell ref="E62:E66"/>
    <mergeCell ref="C23:C36"/>
    <mergeCell ref="D23:D36"/>
    <mergeCell ref="E10:E12"/>
    <mergeCell ref="C13:C17"/>
    <mergeCell ref="E23:E36"/>
    <mergeCell ref="E54:E57"/>
    <mergeCell ref="C58:C60"/>
    <mergeCell ref="D58:D60"/>
    <mergeCell ref="E58:E60"/>
    <mergeCell ref="A1:I1"/>
    <mergeCell ref="C2:H2"/>
    <mergeCell ref="A4:B4"/>
    <mergeCell ref="C4:E4"/>
    <mergeCell ref="F4:H4"/>
    <mergeCell ref="I4:I6"/>
    <mergeCell ref="F5:G5"/>
    <mergeCell ref="A5:A6"/>
    <mergeCell ref="H5:H6"/>
    <mergeCell ref="B5:B6"/>
    <mergeCell ref="C5:D5"/>
    <mergeCell ref="E5:E6"/>
    <mergeCell ref="A22:A41"/>
    <mergeCell ref="B22:B41"/>
    <mergeCell ref="A8:H8"/>
    <mergeCell ref="D13:D17"/>
    <mergeCell ref="E13:E17"/>
    <mergeCell ref="C19:C21"/>
    <mergeCell ref="A7:H7"/>
    <mergeCell ref="A9:A21"/>
    <mergeCell ref="B9:B21"/>
    <mergeCell ref="C10:C12"/>
    <mergeCell ref="D10:D12"/>
    <mergeCell ref="E19:E21"/>
    <mergeCell ref="D19:D21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23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topLeftCell="A19" workbookViewId="0">
      <selection activeCell="D40" sqref="D40"/>
    </sheetView>
  </sheetViews>
  <sheetFormatPr defaultRowHeight="14"/>
  <cols>
    <col min="3" max="3" width="23.453125" customWidth="1"/>
    <col min="4" max="4" width="17.36328125" customWidth="1"/>
    <col min="5" max="5" width="6.08984375" customWidth="1"/>
    <col min="6" max="6" width="8" customWidth="1"/>
    <col min="7" max="7" width="24.26953125" customWidth="1"/>
    <col min="8" max="8" width="18.08984375" customWidth="1"/>
  </cols>
  <sheetData>
    <row r="1" spans="1:8" ht="37.5" customHeight="1">
      <c r="A1" s="221" t="s">
        <v>356</v>
      </c>
      <c r="B1" s="266"/>
      <c r="C1" s="266"/>
      <c r="D1" s="266"/>
      <c r="E1" s="266"/>
      <c r="F1" s="266"/>
      <c r="G1" s="266"/>
      <c r="H1" s="267"/>
    </row>
    <row r="2" spans="1:8" ht="15">
      <c r="A2" s="268" t="s">
        <v>446</v>
      </c>
      <c r="B2" s="268"/>
      <c r="C2" s="268"/>
      <c r="D2" s="49"/>
      <c r="E2" s="49"/>
      <c r="F2" s="49"/>
      <c r="G2" s="92"/>
      <c r="H2" s="49" t="s">
        <v>1</v>
      </c>
    </row>
    <row r="3" spans="1:8" ht="14.25" customHeight="1">
      <c r="A3" s="269" t="s">
        <v>100</v>
      </c>
      <c r="B3" s="183"/>
      <c r="C3" s="190" t="s">
        <v>51</v>
      </c>
      <c r="D3" s="190" t="s">
        <v>101</v>
      </c>
      <c r="E3" s="270" t="s">
        <v>100</v>
      </c>
      <c r="F3" s="271"/>
      <c r="G3" s="190" t="s">
        <v>51</v>
      </c>
      <c r="H3" s="190" t="s">
        <v>101</v>
      </c>
    </row>
    <row r="4" spans="1:8">
      <c r="A4" s="131" t="s">
        <v>55</v>
      </c>
      <c r="B4" s="131" t="s">
        <v>56</v>
      </c>
      <c r="C4" s="183"/>
      <c r="D4" s="183"/>
      <c r="E4" s="131" t="s">
        <v>55</v>
      </c>
      <c r="F4" s="131" t="s">
        <v>56</v>
      </c>
      <c r="G4" s="272"/>
      <c r="H4" s="183"/>
    </row>
    <row r="5" spans="1:8" ht="15">
      <c r="A5" s="132"/>
      <c r="B5" s="132"/>
      <c r="C5" s="16"/>
      <c r="D5" s="133"/>
      <c r="E5" s="16"/>
      <c r="F5" s="16"/>
      <c r="G5" s="35"/>
      <c r="H5" s="16"/>
    </row>
    <row r="6" spans="1:8" ht="15">
      <c r="A6" s="134">
        <v>301</v>
      </c>
      <c r="B6" s="91"/>
      <c r="C6" s="35" t="s">
        <v>102</v>
      </c>
      <c r="D6" s="18">
        <v>174.99</v>
      </c>
      <c r="E6" s="134">
        <v>303</v>
      </c>
      <c r="F6" s="91"/>
      <c r="G6" s="35" t="s">
        <v>103</v>
      </c>
      <c r="H6" s="18">
        <v>12.81</v>
      </c>
    </row>
    <row r="7" spans="1:8" ht="15">
      <c r="A7" s="134">
        <v>301</v>
      </c>
      <c r="B7" s="91" t="s">
        <v>66</v>
      </c>
      <c r="C7" s="135" t="s">
        <v>104</v>
      </c>
      <c r="D7" s="133">
        <v>48.74</v>
      </c>
      <c r="E7" s="134">
        <v>303</v>
      </c>
      <c r="F7" s="91" t="s">
        <v>66</v>
      </c>
      <c r="G7" s="35" t="s">
        <v>105</v>
      </c>
      <c r="H7" s="133"/>
    </row>
    <row r="8" spans="1:8" ht="15">
      <c r="A8" s="134">
        <v>301</v>
      </c>
      <c r="B8" s="91" t="s">
        <v>70</v>
      </c>
      <c r="C8" s="135" t="s">
        <v>106</v>
      </c>
      <c r="D8" s="133">
        <v>76.37</v>
      </c>
      <c r="E8" s="134">
        <v>303</v>
      </c>
      <c r="F8" s="91" t="s">
        <v>70</v>
      </c>
      <c r="G8" s="35" t="s">
        <v>107</v>
      </c>
      <c r="H8" s="133">
        <v>1.5</v>
      </c>
    </row>
    <row r="9" spans="1:8" ht="15">
      <c r="A9" s="134">
        <v>301</v>
      </c>
      <c r="B9" s="91" t="s">
        <v>65</v>
      </c>
      <c r="C9" s="135" t="s">
        <v>108</v>
      </c>
      <c r="D9" s="133">
        <v>19.68</v>
      </c>
      <c r="E9" s="134">
        <v>303</v>
      </c>
      <c r="F9" s="91" t="s">
        <v>65</v>
      </c>
      <c r="G9" s="35" t="s">
        <v>109</v>
      </c>
      <c r="H9" s="133"/>
    </row>
    <row r="10" spans="1:8" ht="15">
      <c r="A10" s="134">
        <v>301</v>
      </c>
      <c r="B10" s="91" t="s">
        <v>110</v>
      </c>
      <c r="C10" s="135" t="s">
        <v>111</v>
      </c>
      <c r="D10" s="133">
        <v>11.52</v>
      </c>
      <c r="E10" s="134">
        <v>303</v>
      </c>
      <c r="F10" s="91" t="s">
        <v>110</v>
      </c>
      <c r="G10" s="35" t="s">
        <v>112</v>
      </c>
      <c r="H10" s="133"/>
    </row>
    <row r="11" spans="1:8" ht="15">
      <c r="A11" s="134">
        <v>301</v>
      </c>
      <c r="B11" s="91" t="s">
        <v>113</v>
      </c>
      <c r="C11" s="135" t="s">
        <v>114</v>
      </c>
      <c r="D11" s="133"/>
      <c r="E11" s="134">
        <v>303</v>
      </c>
      <c r="F11" s="91" t="s">
        <v>69</v>
      </c>
      <c r="G11" s="35" t="s">
        <v>115</v>
      </c>
      <c r="H11" s="133"/>
    </row>
    <row r="12" spans="1:8" ht="15">
      <c r="A12" s="134">
        <v>301</v>
      </c>
      <c r="B12" s="91" t="s">
        <v>67</v>
      </c>
      <c r="C12" s="135" t="s">
        <v>116</v>
      </c>
      <c r="D12" s="133"/>
      <c r="E12" s="134">
        <v>303</v>
      </c>
      <c r="F12" s="91" t="s">
        <v>113</v>
      </c>
      <c r="G12" s="35" t="s">
        <v>117</v>
      </c>
      <c r="H12" s="133"/>
    </row>
    <row r="13" spans="1:8" ht="26">
      <c r="A13" s="134">
        <v>301</v>
      </c>
      <c r="B13" s="91" t="s">
        <v>68</v>
      </c>
      <c r="C13" s="135" t="s">
        <v>118</v>
      </c>
      <c r="D13" s="133">
        <v>18.68</v>
      </c>
      <c r="E13" s="134">
        <v>303</v>
      </c>
      <c r="F13" s="91" t="s">
        <v>67</v>
      </c>
      <c r="G13" s="35" t="s">
        <v>119</v>
      </c>
      <c r="H13" s="133"/>
    </row>
    <row r="14" spans="1:8" ht="15">
      <c r="A14" s="134">
        <v>301</v>
      </c>
      <c r="B14" s="91" t="s">
        <v>120</v>
      </c>
      <c r="C14" s="135" t="s">
        <v>121</v>
      </c>
      <c r="D14" s="133"/>
      <c r="E14" s="134">
        <v>303</v>
      </c>
      <c r="F14" s="91" t="s">
        <v>68</v>
      </c>
      <c r="G14" s="35" t="s">
        <v>122</v>
      </c>
      <c r="H14" s="133"/>
    </row>
    <row r="15" spans="1:8" ht="15">
      <c r="A15" s="134">
        <v>301</v>
      </c>
      <c r="B15" s="134">
        <v>99</v>
      </c>
      <c r="C15" s="135" t="s">
        <v>123</v>
      </c>
      <c r="D15" s="133"/>
      <c r="E15" s="134">
        <v>303</v>
      </c>
      <c r="F15" s="91" t="s">
        <v>120</v>
      </c>
      <c r="G15" s="35" t="s">
        <v>124</v>
      </c>
      <c r="H15" s="133"/>
    </row>
    <row r="16" spans="1:8" ht="15">
      <c r="A16" s="134">
        <v>302</v>
      </c>
      <c r="B16" s="91"/>
      <c r="C16" s="35" t="s">
        <v>125</v>
      </c>
      <c r="D16" s="18">
        <v>30</v>
      </c>
      <c r="E16" s="134">
        <v>303</v>
      </c>
      <c r="F16" s="134">
        <v>10</v>
      </c>
      <c r="G16" s="35" t="s">
        <v>126</v>
      </c>
      <c r="H16" s="133"/>
    </row>
    <row r="17" spans="1:8" ht="15">
      <c r="A17" s="134">
        <v>302</v>
      </c>
      <c r="B17" s="91" t="s">
        <v>66</v>
      </c>
      <c r="C17" s="135" t="s">
        <v>127</v>
      </c>
      <c r="D17" s="133">
        <v>4.2</v>
      </c>
      <c r="E17" s="134">
        <v>303</v>
      </c>
      <c r="F17" s="134">
        <v>11</v>
      </c>
      <c r="G17" s="35" t="s">
        <v>128</v>
      </c>
      <c r="H17" s="133">
        <v>11.31</v>
      </c>
    </row>
    <row r="18" spans="1:8" ht="15">
      <c r="A18" s="134">
        <v>302</v>
      </c>
      <c r="B18" s="91" t="s">
        <v>70</v>
      </c>
      <c r="C18" s="135" t="s">
        <v>129</v>
      </c>
      <c r="D18" s="133">
        <v>1</v>
      </c>
      <c r="E18" s="134">
        <v>303</v>
      </c>
      <c r="F18" s="134">
        <v>12</v>
      </c>
      <c r="G18" s="35" t="s">
        <v>130</v>
      </c>
      <c r="H18" s="133"/>
    </row>
    <row r="19" spans="1:8" ht="15">
      <c r="A19" s="134">
        <v>302</v>
      </c>
      <c r="B19" s="91" t="s">
        <v>65</v>
      </c>
      <c r="C19" s="135" t="s">
        <v>131</v>
      </c>
      <c r="D19" s="133"/>
      <c r="E19" s="134">
        <v>303</v>
      </c>
      <c r="F19" s="134">
        <v>13</v>
      </c>
      <c r="G19" s="35" t="s">
        <v>132</v>
      </c>
      <c r="H19" s="133"/>
    </row>
    <row r="20" spans="1:8" ht="15">
      <c r="A20" s="134">
        <v>302</v>
      </c>
      <c r="B20" s="91" t="s">
        <v>110</v>
      </c>
      <c r="C20" s="135" t="s">
        <v>133</v>
      </c>
      <c r="D20" s="133"/>
      <c r="E20" s="134">
        <v>303</v>
      </c>
      <c r="F20" s="134">
        <v>14</v>
      </c>
      <c r="G20" s="35" t="s">
        <v>134</v>
      </c>
      <c r="H20" s="133"/>
    </row>
    <row r="21" spans="1:8" ht="15">
      <c r="A21" s="134">
        <v>302</v>
      </c>
      <c r="B21" s="91" t="s">
        <v>69</v>
      </c>
      <c r="C21" s="135" t="s">
        <v>135</v>
      </c>
      <c r="D21" s="133">
        <v>0.5</v>
      </c>
      <c r="E21" s="134">
        <v>303</v>
      </c>
      <c r="F21" s="134">
        <v>15</v>
      </c>
      <c r="G21" s="35" t="s">
        <v>136</v>
      </c>
      <c r="H21" s="133"/>
    </row>
    <row r="22" spans="1:8" ht="26">
      <c r="A22" s="134">
        <v>302</v>
      </c>
      <c r="B22" s="91" t="s">
        <v>113</v>
      </c>
      <c r="C22" s="135" t="s">
        <v>137</v>
      </c>
      <c r="D22" s="133">
        <v>1.5</v>
      </c>
      <c r="E22" s="134">
        <v>303</v>
      </c>
      <c r="F22" s="134">
        <v>99</v>
      </c>
      <c r="G22" s="35" t="s">
        <v>138</v>
      </c>
      <c r="H22" s="133"/>
    </row>
    <row r="23" spans="1:8" ht="15">
      <c r="A23" s="134">
        <v>302</v>
      </c>
      <c r="B23" s="91" t="s">
        <v>67</v>
      </c>
      <c r="C23" s="135" t="s">
        <v>139</v>
      </c>
      <c r="D23" s="133">
        <v>1.2</v>
      </c>
      <c r="E23" s="134">
        <v>310</v>
      </c>
      <c r="F23" s="91"/>
      <c r="G23" s="35" t="s">
        <v>140</v>
      </c>
      <c r="H23" s="18"/>
    </row>
    <row r="24" spans="1:8" ht="15">
      <c r="A24" s="134">
        <v>302</v>
      </c>
      <c r="B24" s="91" t="s">
        <v>68</v>
      </c>
      <c r="C24" s="135" t="s">
        <v>141</v>
      </c>
      <c r="D24" s="133"/>
      <c r="E24" s="134">
        <v>310</v>
      </c>
      <c r="F24" s="91" t="s">
        <v>66</v>
      </c>
      <c r="G24" s="35" t="s">
        <v>142</v>
      </c>
      <c r="H24" s="133"/>
    </row>
    <row r="25" spans="1:8" ht="15">
      <c r="A25" s="134">
        <v>302</v>
      </c>
      <c r="B25" s="91" t="s">
        <v>120</v>
      </c>
      <c r="C25" s="135" t="s">
        <v>143</v>
      </c>
      <c r="D25" s="133"/>
      <c r="E25" s="134">
        <v>310</v>
      </c>
      <c r="F25" s="91" t="s">
        <v>70</v>
      </c>
      <c r="G25" s="35" t="s">
        <v>144</v>
      </c>
      <c r="H25" s="133"/>
    </row>
    <row r="26" spans="1:8" ht="15">
      <c r="A26" s="134">
        <v>302</v>
      </c>
      <c r="B26" s="134">
        <v>11</v>
      </c>
      <c r="C26" s="135" t="s">
        <v>145</v>
      </c>
      <c r="D26" s="133"/>
      <c r="E26" s="134">
        <v>310</v>
      </c>
      <c r="F26" s="91" t="s">
        <v>65</v>
      </c>
      <c r="G26" s="35" t="s">
        <v>146</v>
      </c>
      <c r="H26" s="133"/>
    </row>
    <row r="27" spans="1:8" ht="26">
      <c r="A27" s="134">
        <v>302</v>
      </c>
      <c r="B27" s="134">
        <v>12</v>
      </c>
      <c r="C27" s="135" t="s">
        <v>147</v>
      </c>
      <c r="D27" s="133"/>
      <c r="E27" s="134">
        <v>310</v>
      </c>
      <c r="F27" s="91" t="s">
        <v>69</v>
      </c>
      <c r="G27" s="35" t="s">
        <v>148</v>
      </c>
      <c r="H27" s="133"/>
    </row>
    <row r="28" spans="1:8" ht="15">
      <c r="A28" s="134">
        <v>302</v>
      </c>
      <c r="B28" s="134">
        <v>13</v>
      </c>
      <c r="C28" s="135" t="s">
        <v>149</v>
      </c>
      <c r="D28" s="133">
        <v>7</v>
      </c>
      <c r="E28" s="134">
        <v>310</v>
      </c>
      <c r="F28" s="91" t="s">
        <v>113</v>
      </c>
      <c r="G28" s="35" t="s">
        <v>150</v>
      </c>
      <c r="H28" s="133"/>
    </row>
    <row r="29" spans="1:8" ht="26">
      <c r="A29" s="134">
        <v>302</v>
      </c>
      <c r="B29" s="134">
        <v>14</v>
      </c>
      <c r="C29" s="135" t="s">
        <v>151</v>
      </c>
      <c r="D29" s="133"/>
      <c r="E29" s="134">
        <v>310</v>
      </c>
      <c r="F29" s="91" t="s">
        <v>67</v>
      </c>
      <c r="G29" s="35" t="s">
        <v>152</v>
      </c>
      <c r="H29" s="133"/>
    </row>
    <row r="30" spans="1:8" ht="15">
      <c r="A30" s="134">
        <v>302</v>
      </c>
      <c r="B30" s="134">
        <v>15</v>
      </c>
      <c r="C30" s="135" t="s">
        <v>153</v>
      </c>
      <c r="D30" s="133"/>
      <c r="E30" s="134">
        <v>310</v>
      </c>
      <c r="F30" s="91" t="s">
        <v>68</v>
      </c>
      <c r="G30" s="35" t="s">
        <v>154</v>
      </c>
      <c r="H30" s="133"/>
    </row>
    <row r="31" spans="1:8" ht="15">
      <c r="A31" s="134">
        <v>302</v>
      </c>
      <c r="B31" s="134">
        <v>16</v>
      </c>
      <c r="C31" s="135" t="s">
        <v>155</v>
      </c>
      <c r="D31" s="133"/>
      <c r="E31" s="134">
        <v>310</v>
      </c>
      <c r="F31" s="91" t="s">
        <v>120</v>
      </c>
      <c r="G31" s="35" t="s">
        <v>156</v>
      </c>
      <c r="H31" s="133"/>
    </row>
    <row r="32" spans="1:8" ht="15">
      <c r="A32" s="134">
        <v>302</v>
      </c>
      <c r="B32" s="134">
        <v>17</v>
      </c>
      <c r="C32" s="135" t="s">
        <v>157</v>
      </c>
      <c r="D32" s="133">
        <v>0.41</v>
      </c>
      <c r="E32" s="134">
        <v>310</v>
      </c>
      <c r="F32" s="134">
        <v>10</v>
      </c>
      <c r="G32" s="35" t="s">
        <v>158</v>
      </c>
      <c r="H32" s="133"/>
    </row>
    <row r="33" spans="1:8" ht="26">
      <c r="A33" s="134">
        <v>302</v>
      </c>
      <c r="B33" s="134">
        <v>18</v>
      </c>
      <c r="C33" s="135" t="s">
        <v>159</v>
      </c>
      <c r="D33" s="133"/>
      <c r="E33" s="134">
        <v>310</v>
      </c>
      <c r="F33" s="134">
        <v>11</v>
      </c>
      <c r="G33" s="35" t="s">
        <v>160</v>
      </c>
      <c r="H33" s="133"/>
    </row>
    <row r="34" spans="1:8" ht="15">
      <c r="A34" s="134">
        <v>302</v>
      </c>
      <c r="B34" s="134">
        <v>24</v>
      </c>
      <c r="C34" s="135" t="s">
        <v>161</v>
      </c>
      <c r="D34" s="133"/>
      <c r="E34" s="134">
        <v>310</v>
      </c>
      <c r="F34" s="134">
        <v>12</v>
      </c>
      <c r="G34" s="35" t="s">
        <v>162</v>
      </c>
      <c r="H34" s="133"/>
    </row>
    <row r="35" spans="1:8" ht="15">
      <c r="A35" s="134">
        <v>302</v>
      </c>
      <c r="B35" s="134">
        <v>25</v>
      </c>
      <c r="C35" s="135" t="s">
        <v>163</v>
      </c>
      <c r="D35" s="133"/>
      <c r="E35" s="134">
        <v>310</v>
      </c>
      <c r="F35" s="134">
        <v>13</v>
      </c>
      <c r="G35" s="35" t="s">
        <v>164</v>
      </c>
      <c r="H35" s="133"/>
    </row>
    <row r="36" spans="1:8" ht="15">
      <c r="A36" s="134">
        <v>302</v>
      </c>
      <c r="B36" s="134">
        <v>26</v>
      </c>
      <c r="C36" s="135" t="s">
        <v>165</v>
      </c>
      <c r="D36" s="133"/>
      <c r="E36" s="134">
        <v>310</v>
      </c>
      <c r="F36" s="134">
        <v>19</v>
      </c>
      <c r="G36" s="35" t="s">
        <v>166</v>
      </c>
      <c r="H36" s="133"/>
    </row>
    <row r="37" spans="1:8" ht="15">
      <c r="A37" s="134">
        <v>302</v>
      </c>
      <c r="B37" s="134">
        <v>27</v>
      </c>
      <c r="C37" s="135" t="s">
        <v>167</v>
      </c>
      <c r="D37" s="133"/>
      <c r="E37" s="134">
        <v>311</v>
      </c>
      <c r="F37" s="134">
        <v>20</v>
      </c>
      <c r="G37" s="35" t="s">
        <v>168</v>
      </c>
      <c r="H37" s="133"/>
    </row>
    <row r="38" spans="1:8" ht="15">
      <c r="A38" s="134">
        <v>302</v>
      </c>
      <c r="B38" s="134">
        <v>28</v>
      </c>
      <c r="C38" s="135" t="s">
        <v>169</v>
      </c>
      <c r="D38" s="133">
        <v>1.86</v>
      </c>
      <c r="E38" s="134">
        <v>311</v>
      </c>
      <c r="F38" s="134">
        <v>99</v>
      </c>
      <c r="G38" s="35" t="s">
        <v>170</v>
      </c>
      <c r="H38" s="133"/>
    </row>
    <row r="39" spans="1:8" ht="15">
      <c r="A39" s="134">
        <v>302</v>
      </c>
      <c r="B39" s="134">
        <v>29</v>
      </c>
      <c r="C39" s="135" t="s">
        <v>171</v>
      </c>
      <c r="D39" s="133">
        <v>2.3199999999999998</v>
      </c>
      <c r="E39" s="91"/>
      <c r="F39" s="91"/>
      <c r="G39" s="35"/>
      <c r="H39" s="133"/>
    </row>
    <row r="40" spans="1:8" ht="26">
      <c r="A40" s="134">
        <v>302</v>
      </c>
      <c r="B40" s="134">
        <v>31</v>
      </c>
      <c r="C40" s="135" t="s">
        <v>172</v>
      </c>
      <c r="D40" s="133">
        <v>2.37</v>
      </c>
      <c r="E40" s="91"/>
      <c r="F40" s="91"/>
      <c r="G40" s="35"/>
      <c r="H40" s="133"/>
    </row>
    <row r="41" spans="1:8" ht="15">
      <c r="A41" s="134">
        <v>302</v>
      </c>
      <c r="B41" s="134">
        <v>39</v>
      </c>
      <c r="C41" s="135" t="s">
        <v>173</v>
      </c>
      <c r="D41" s="133"/>
      <c r="E41" s="91"/>
      <c r="F41" s="91"/>
      <c r="G41" s="35"/>
      <c r="H41" s="133"/>
    </row>
    <row r="42" spans="1:8" ht="15">
      <c r="A42" s="134">
        <v>302</v>
      </c>
      <c r="B42" s="134">
        <v>40</v>
      </c>
      <c r="C42" s="135" t="s">
        <v>174</v>
      </c>
      <c r="D42" s="133"/>
      <c r="E42" s="91"/>
      <c r="F42" s="91"/>
      <c r="G42" s="35"/>
      <c r="H42" s="133"/>
    </row>
    <row r="43" spans="1:8" ht="26">
      <c r="A43" s="134">
        <v>302</v>
      </c>
      <c r="B43" s="134">
        <v>99</v>
      </c>
      <c r="C43" s="135" t="s">
        <v>175</v>
      </c>
      <c r="D43" s="133">
        <v>7.64</v>
      </c>
      <c r="E43" s="91"/>
      <c r="F43" s="91"/>
      <c r="G43" s="35" t="s">
        <v>176</v>
      </c>
      <c r="H43" s="18">
        <v>217.8</v>
      </c>
    </row>
  </sheetData>
  <mergeCells count="8">
    <mergeCell ref="A1:H1"/>
    <mergeCell ref="A2:C2"/>
    <mergeCell ref="A3:B3"/>
    <mergeCell ref="C3:C4"/>
    <mergeCell ref="D3:D4"/>
    <mergeCell ref="E3:F3"/>
    <mergeCell ref="G3:G4"/>
    <mergeCell ref="H3:H4"/>
  </mergeCells>
  <phoneticPr fontId="2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workbookViewId="0">
      <selection activeCell="E9" sqref="E9"/>
    </sheetView>
  </sheetViews>
  <sheetFormatPr defaultRowHeight="14"/>
  <cols>
    <col min="1" max="3" width="5.453125" customWidth="1"/>
    <col min="4" max="4" width="15" customWidth="1"/>
    <col min="5" max="5" width="19.90625" customWidth="1"/>
    <col min="6" max="6" width="21.453125" customWidth="1"/>
    <col min="7" max="7" width="23.90625" customWidth="1"/>
    <col min="8" max="8" width="12.08984375" customWidth="1"/>
    <col min="9" max="9" width="1.26953125" customWidth="1"/>
  </cols>
  <sheetData>
    <row r="1" spans="1:9" ht="24.75" customHeight="1">
      <c r="A1" s="273" t="s">
        <v>177</v>
      </c>
      <c r="B1" s="274"/>
      <c r="C1" s="274"/>
      <c r="D1" s="274"/>
      <c r="E1" s="274"/>
      <c r="F1" s="274"/>
      <c r="G1" s="274"/>
      <c r="H1" s="275"/>
      <c r="I1" s="14"/>
    </row>
    <row r="2" spans="1:9" ht="21" customHeight="1">
      <c r="A2" s="49"/>
      <c r="B2" s="49"/>
      <c r="C2" s="49"/>
      <c r="D2" s="49"/>
      <c r="E2" s="49"/>
      <c r="F2" s="49"/>
      <c r="G2" s="49"/>
      <c r="H2" s="49" t="s">
        <v>1</v>
      </c>
      <c r="I2" s="14"/>
    </row>
    <row r="3" spans="1:9" s="129" customFormat="1" ht="21.75" customHeight="1">
      <c r="A3" s="182" t="s">
        <v>347</v>
      </c>
      <c r="B3" s="182"/>
      <c r="C3" s="182"/>
      <c r="D3" s="182" t="s">
        <v>348</v>
      </c>
      <c r="E3" s="182" t="s">
        <v>179</v>
      </c>
      <c r="F3" s="182" t="s">
        <v>180</v>
      </c>
      <c r="G3" s="182" t="s">
        <v>181</v>
      </c>
      <c r="H3" s="182" t="s">
        <v>195</v>
      </c>
      <c r="I3" s="128"/>
    </row>
    <row r="4" spans="1:9" s="129" customFormat="1" ht="20.25" customHeight="1">
      <c r="A4" s="16" t="s">
        <v>55</v>
      </c>
      <c r="B4" s="16" t="s">
        <v>56</v>
      </c>
      <c r="C4" s="16" t="s">
        <v>57</v>
      </c>
      <c r="D4" s="182"/>
      <c r="E4" s="182"/>
      <c r="F4" s="182"/>
      <c r="G4" s="182"/>
      <c r="H4" s="182"/>
      <c r="I4" s="128"/>
    </row>
    <row r="5" spans="1:9" ht="30" customHeight="1">
      <c r="A5" s="50"/>
      <c r="B5" s="87"/>
      <c r="C5" s="87"/>
      <c r="D5" s="50"/>
      <c r="E5" s="50"/>
      <c r="F5" s="50"/>
      <c r="G5" s="50"/>
      <c r="H5" s="51"/>
      <c r="I5" s="17"/>
    </row>
    <row r="6" spans="1:9" ht="18" customHeight="1">
      <c r="A6" s="33"/>
      <c r="B6" s="88"/>
      <c r="C6" s="88"/>
      <c r="D6" s="33"/>
      <c r="E6" s="33"/>
      <c r="F6" s="33"/>
      <c r="G6" s="33"/>
      <c r="H6" s="34"/>
      <c r="I6" s="17"/>
    </row>
    <row r="7" spans="1:9" ht="18" customHeight="1">
      <c r="A7" s="33"/>
      <c r="B7" s="88"/>
      <c r="C7" s="88"/>
      <c r="D7" s="33"/>
      <c r="E7" s="33"/>
      <c r="F7" s="33"/>
      <c r="G7" s="33"/>
      <c r="H7" s="34"/>
      <c r="I7" s="17"/>
    </row>
    <row r="8" spans="1:9" ht="18" customHeight="1">
      <c r="A8" s="28"/>
      <c r="B8" s="85"/>
      <c r="C8" s="86"/>
      <c r="D8" s="52"/>
      <c r="E8" s="52"/>
      <c r="F8" s="52"/>
      <c r="G8" s="52"/>
      <c r="H8" s="53"/>
      <c r="I8" s="17"/>
    </row>
    <row r="9" spans="1:9" ht="18" customHeight="1">
      <c r="A9" s="28"/>
      <c r="B9" s="85"/>
      <c r="C9" s="86"/>
      <c r="D9" s="52"/>
      <c r="E9" s="52"/>
      <c r="F9" s="52"/>
      <c r="G9" s="52"/>
      <c r="H9" s="53"/>
      <c r="I9" s="17"/>
    </row>
    <row r="10" spans="1:9" ht="18" customHeight="1">
      <c r="A10" s="28"/>
      <c r="B10" s="85"/>
      <c r="C10" s="86"/>
      <c r="D10" s="52"/>
      <c r="E10" s="52"/>
      <c r="F10" s="52"/>
      <c r="G10" s="52"/>
      <c r="H10" s="53"/>
      <c r="I10" s="17"/>
    </row>
    <row r="11" spans="1:9" ht="18" customHeight="1">
      <c r="A11" s="28"/>
      <c r="B11" s="85"/>
      <c r="C11" s="86"/>
      <c r="D11" s="52"/>
      <c r="E11" s="52"/>
      <c r="F11" s="52"/>
      <c r="G11" s="52"/>
      <c r="H11" s="53"/>
      <c r="I11" s="17"/>
    </row>
    <row r="12" spans="1:9" ht="18" customHeight="1">
      <c r="A12" s="28"/>
      <c r="B12" s="85"/>
      <c r="C12" s="86"/>
      <c r="D12" s="52"/>
      <c r="E12" s="52"/>
      <c r="F12" s="52"/>
      <c r="G12" s="52"/>
      <c r="H12" s="53"/>
      <c r="I12" s="17"/>
    </row>
    <row r="13" spans="1:9" ht="18" customHeight="1">
      <c r="A13" s="52"/>
      <c r="B13" s="89"/>
      <c r="C13" s="89"/>
      <c r="D13" s="52"/>
      <c r="E13" s="52"/>
      <c r="F13" s="52"/>
      <c r="G13" s="52"/>
      <c r="H13" s="53"/>
      <c r="I13" s="17"/>
    </row>
    <row r="14" spans="1:9" ht="18" customHeight="1">
      <c r="A14" s="52"/>
      <c r="B14" s="89"/>
      <c r="C14" s="89"/>
      <c r="D14" s="52"/>
      <c r="E14" s="52"/>
      <c r="F14" s="52"/>
      <c r="G14" s="52"/>
      <c r="H14" s="53"/>
      <c r="I14" s="17"/>
    </row>
    <row r="15" spans="1:9" ht="7.5" customHeight="1">
      <c r="A15" s="19"/>
      <c r="B15" s="19"/>
      <c r="C15" s="19"/>
      <c r="D15" s="19"/>
      <c r="E15" s="19"/>
      <c r="F15" s="19"/>
      <c r="G15" s="19"/>
      <c r="H15" s="19"/>
      <c r="I15" s="14"/>
    </row>
  </sheetData>
  <mergeCells count="7">
    <mergeCell ref="A3:C3"/>
    <mergeCell ref="A1:H1"/>
    <mergeCell ref="E3:E4"/>
    <mergeCell ref="F3:F4"/>
    <mergeCell ref="G3:G4"/>
    <mergeCell ref="H3:H4"/>
    <mergeCell ref="D3:D4"/>
  </mergeCells>
  <phoneticPr fontId="1" type="noConversion"/>
  <printOptions horizontalCentered="1"/>
  <pageMargins left="0.6692913385826772" right="0.6692913385826772" top="0.70866141732283472" bottom="0.70866141732283472" header="0.31496062992125984" footer="0.31496062992125984"/>
  <pageSetup paperSize="9" scale="9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D10" sqref="D10"/>
    </sheetView>
  </sheetViews>
  <sheetFormatPr defaultRowHeight="14"/>
  <cols>
    <col min="1" max="1" width="20.90625" customWidth="1"/>
    <col min="2" max="6" width="17.453125" customWidth="1"/>
    <col min="7" max="7" width="20.90625" customWidth="1"/>
    <col min="8" max="8" width="1.26953125" customWidth="1"/>
  </cols>
  <sheetData>
    <row r="1" spans="1:8" ht="39.75" customHeight="1">
      <c r="A1" s="277" t="s">
        <v>182</v>
      </c>
      <c r="B1" s="278"/>
      <c r="C1" s="279"/>
      <c r="D1" s="279"/>
      <c r="E1" s="279"/>
      <c r="F1" s="279"/>
      <c r="G1" s="280"/>
      <c r="H1" s="14"/>
    </row>
    <row r="2" spans="1:8" ht="34.5" customHeight="1">
      <c r="A2" s="54"/>
      <c r="B2" s="54"/>
      <c r="C2" s="54"/>
      <c r="D2" s="54"/>
      <c r="E2" s="54"/>
      <c r="F2" s="54"/>
      <c r="G2" s="54" t="s">
        <v>1</v>
      </c>
      <c r="H2" s="14"/>
    </row>
    <row r="3" spans="1:8" ht="21.75" customHeight="1">
      <c r="A3" s="171" t="s">
        <v>178</v>
      </c>
      <c r="B3" s="171" t="s">
        <v>99</v>
      </c>
      <c r="C3" s="283" t="s">
        <v>349</v>
      </c>
      <c r="D3" s="283"/>
      <c r="E3" s="283"/>
      <c r="F3" s="283"/>
      <c r="G3" s="283"/>
      <c r="H3" s="17"/>
    </row>
    <row r="4" spans="1:8" ht="21" customHeight="1">
      <c r="A4" s="282"/>
      <c r="B4" s="282"/>
      <c r="C4" s="171" t="s">
        <v>6</v>
      </c>
      <c r="D4" s="171" t="s">
        <v>147</v>
      </c>
      <c r="E4" s="171" t="s">
        <v>157</v>
      </c>
      <c r="F4" s="171" t="s">
        <v>183</v>
      </c>
      <c r="G4" s="282"/>
      <c r="H4" s="17"/>
    </row>
    <row r="5" spans="1:8" ht="27" customHeight="1">
      <c r="A5" s="282"/>
      <c r="B5" s="282"/>
      <c r="C5" s="282"/>
      <c r="D5" s="282"/>
      <c r="E5" s="282"/>
      <c r="F5" s="4" t="s">
        <v>172</v>
      </c>
      <c r="G5" s="4" t="s">
        <v>184</v>
      </c>
      <c r="H5" s="17"/>
    </row>
    <row r="6" spans="1:8" ht="19.5" customHeight="1">
      <c r="A6" s="55">
        <v>1</v>
      </c>
      <c r="B6" s="55">
        <v>2</v>
      </c>
      <c r="C6" s="55">
        <v>4</v>
      </c>
      <c r="D6" s="55">
        <v>5</v>
      </c>
      <c r="E6" s="55">
        <v>6</v>
      </c>
      <c r="F6" s="55">
        <v>7</v>
      </c>
      <c r="G6" s="55">
        <v>8</v>
      </c>
      <c r="H6" s="17"/>
    </row>
    <row r="7" spans="1:8" ht="18" customHeight="1">
      <c r="A7" s="281" t="s">
        <v>6</v>
      </c>
      <c r="B7" s="282"/>
      <c r="C7" s="56"/>
      <c r="D7" s="56"/>
      <c r="E7" s="56"/>
      <c r="F7" s="56"/>
      <c r="G7" s="56"/>
      <c r="H7" s="17"/>
    </row>
    <row r="8" spans="1:8" ht="18" customHeight="1">
      <c r="A8" s="57">
        <v>708001</v>
      </c>
      <c r="B8" s="57" t="s">
        <v>451</v>
      </c>
      <c r="C8" s="58">
        <v>2.78</v>
      </c>
      <c r="D8" s="58"/>
      <c r="E8" s="58">
        <v>0.41</v>
      </c>
      <c r="F8" s="59">
        <v>2.37</v>
      </c>
      <c r="G8" s="59"/>
      <c r="H8" s="17"/>
    </row>
    <row r="9" spans="1:8" ht="35.25" customHeight="1">
      <c r="A9" s="276" t="s">
        <v>357</v>
      </c>
      <c r="B9" s="276"/>
      <c r="C9" s="276"/>
      <c r="D9" s="276"/>
      <c r="E9" s="276"/>
      <c r="F9" s="276"/>
      <c r="G9" s="276"/>
      <c r="H9" s="14"/>
    </row>
  </sheetData>
  <mergeCells count="10">
    <mergeCell ref="A9:G9"/>
    <mergeCell ref="A1:G1"/>
    <mergeCell ref="A7:B7"/>
    <mergeCell ref="D4:D5"/>
    <mergeCell ref="E4:E5"/>
    <mergeCell ref="F4:G4"/>
    <mergeCell ref="C4:C5"/>
    <mergeCell ref="C3:G3"/>
    <mergeCell ref="B3:B5"/>
    <mergeCell ref="A3:A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111</cp:lastModifiedBy>
  <cp:lastPrinted>2017-04-28T00:47:31Z</cp:lastPrinted>
  <dcterms:created xsi:type="dcterms:W3CDTF">2011-12-31T06:39:17Z</dcterms:created>
  <dcterms:modified xsi:type="dcterms:W3CDTF">2018-02-27T08:26:31Z</dcterms:modified>
</cp:coreProperties>
</file>