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<sst xmlns="http://schemas.openxmlformats.org/spreadsheetml/2006/main" count="91" uniqueCount="66">
  <si>
    <t>2019年度“企贷企用”贷款财政贴息情况汇总表</t>
  </si>
  <si>
    <t>序号</t>
  </si>
  <si>
    <t>贷款主体名称</t>
  </si>
  <si>
    <t>贷款时间</t>
  </si>
  <si>
    <t>到期时间</t>
  </si>
  <si>
    <t>还款状况</t>
  </si>
  <si>
    <t>贷款金额
（万元）</t>
  </si>
  <si>
    <t>申请补贴额（元)</t>
  </si>
  <si>
    <t>2019年第一季度</t>
  </si>
  <si>
    <t>2019年第二季度</t>
  </si>
  <si>
    <t>2019年第三季度</t>
  </si>
  <si>
    <t>2019年第四季度</t>
  </si>
  <si>
    <t>2019年贴息额
（元）</t>
  </si>
  <si>
    <t>累计贴息到位额
（元）</t>
  </si>
  <si>
    <t>新乡市超越新能源有限公司</t>
  </si>
  <si>
    <t>2018.5.8</t>
  </si>
  <si>
    <t>2019.5.8</t>
  </si>
  <si>
    <t>2019.5.6
已还款</t>
  </si>
  <si>
    <t>新乡市润泽金属制品有限公司</t>
  </si>
  <si>
    <t>2019.5.7
已还款</t>
  </si>
  <si>
    <t>新乡市凤泉区建设投资有限公司</t>
  </si>
  <si>
    <t>2018.5.31</t>
  </si>
  <si>
    <t>2019.5.31</t>
  </si>
  <si>
    <t>2019.5.22
已还款</t>
  </si>
  <si>
    <t>新乡市佳和新型建材有限公司</t>
  </si>
  <si>
    <t>2019.5.31
已还款</t>
  </si>
  <si>
    <t>新乡市凤泉湖实业有限公司</t>
  </si>
  <si>
    <t>2019.5.15
已还款</t>
  </si>
  <si>
    <t>新乡市口口妙食品有限公司</t>
  </si>
  <si>
    <t>2018.6.16</t>
  </si>
  <si>
    <t>2019.6.16</t>
  </si>
  <si>
    <t>2019.6.16
已还款</t>
  </si>
  <si>
    <t>河南百芝源绿色饮品有限公司</t>
  </si>
  <si>
    <t>2018.6.26</t>
  </si>
  <si>
    <t>2019.6.26</t>
  </si>
  <si>
    <t>2019.6.26
已还款</t>
  </si>
  <si>
    <t>新乡市凤泉化纤纺织有限公司</t>
  </si>
  <si>
    <t>2018.6.27</t>
  </si>
  <si>
    <t>2019.6.27</t>
  </si>
  <si>
    <t>2019.6.27
已还款</t>
  </si>
  <si>
    <t>河南正颖市政建设有限公司</t>
  </si>
  <si>
    <t>2018.7.25</t>
  </si>
  <si>
    <t>2019.7.25</t>
  </si>
  <si>
    <t>2019.7.22
已还款</t>
  </si>
  <si>
    <t>新乡市华正散热器有限公司</t>
  </si>
  <si>
    <t>2019.3.30</t>
  </si>
  <si>
    <t>2020.3.30</t>
  </si>
  <si>
    <t>未到还款时间</t>
  </si>
  <si>
    <t>新乡市华东制管有限公司</t>
  </si>
  <si>
    <t>河南宏建建设发展有限公司</t>
  </si>
  <si>
    <t>2019.6.28</t>
  </si>
  <si>
    <t>2020.6.28</t>
  </si>
  <si>
    <t>2019.9.29</t>
  </si>
  <si>
    <t>2020.9.29</t>
  </si>
  <si>
    <t>2019.10.10</t>
  </si>
  <si>
    <t>2020.10.10</t>
  </si>
  <si>
    <t>2019.10.15</t>
  </si>
  <si>
    <t>2020.10.15</t>
  </si>
  <si>
    <t>2019.10.16</t>
  </si>
  <si>
    <t>220.10.16</t>
  </si>
  <si>
    <t>2019.11.7</t>
  </si>
  <si>
    <t>2020.11.7</t>
  </si>
  <si>
    <t>新乡市凤农农业开发有限公司</t>
  </si>
  <si>
    <t>2019.12.6</t>
  </si>
  <si>
    <t>2020.12.6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</si>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</sst>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2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7" fillId="6" borderId="6" applyNumberFormat="0" applyAlignment="0" applyProtection="0">
      <alignment vertical="center"/>
    </xf>
    <xf numFmtId="0" fontId="21" fillId="30" borderId="12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pane ySplit="3" topLeftCell="A4" activePane="bottomLeft" state="frozen"/>
      <selection/>
      <selection pane="bottomLeft" activeCell="Q9" sqref="Q9"/>
    </sheetView>
  </sheetViews>
  <sheetFormatPr defaultColWidth="9" defaultRowHeight="13.5"/>
  <cols>
    <col min="1" max="1" width="3.375" customWidth="1"/>
    <col min="2" max="2" width="11.825" customWidth="1"/>
    <col min="3" max="3" width="8.13333333333333" customWidth="1"/>
    <col min="4" max="4" width="8.03333333333333" customWidth="1"/>
    <col min="5" max="5" width="7.96666666666667" customWidth="1"/>
    <col min="6" max="6" width="5.28333333333333" customWidth="1"/>
    <col min="7" max="7" width="8.2" customWidth="1"/>
    <col min="8" max="8" width="8.09166666666667" customWidth="1"/>
    <col min="9" max="9" width="7.9" customWidth="1"/>
    <col min="10" max="10" width="8.275" customWidth="1"/>
    <col min="11" max="11" width="8.45833333333333" customWidth="1"/>
    <col min="12" max="12" width="8.63333333333333" customWidth="1"/>
  </cols>
  <sheetData>
    <row r="1" ht="37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1" customHeight="1" spans="1:12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6</v>
      </c>
      <c r="G2" s="4" t="s">
        <v>7</v>
      </c>
      <c r="H2" s="4"/>
      <c r="I2" s="4"/>
      <c r="J2" s="4"/>
      <c r="K2" s="4"/>
      <c r="L2" s="13"/>
    </row>
    <row r="3" ht="78" customHeight="1" spans="1:12">
      <c r="A3" s="2"/>
      <c r="B3" s="2"/>
      <c r="C3" s="2"/>
      <c r="D3" s="5"/>
      <c r="E3" s="5"/>
      <c r="F3" s="2"/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ht="30" customHeight="1" spans="1:12">
      <c r="A4" s="7">
        <v>1</v>
      </c>
      <c r="B4" s="7" t="s">
        <v>14</v>
      </c>
      <c r="C4" s="7" t="s">
        <v>15</v>
      </c>
      <c r="D4" s="7" t="s">
        <v>16</v>
      </c>
      <c r="E4" s="7" t="s">
        <v>17</v>
      </c>
      <c r="F4" s="7">
        <v>200</v>
      </c>
      <c r="G4" s="8">
        <v>10000</v>
      </c>
      <c r="H4" s="8">
        <v>4779</v>
      </c>
      <c r="I4" s="8"/>
      <c r="J4" s="8"/>
      <c r="K4" s="8">
        <f t="shared" ref="K4:K12" si="0">SUM(G4:J4)</f>
        <v>14779</v>
      </c>
      <c r="L4" s="8">
        <v>40000</v>
      </c>
    </row>
    <row r="5" ht="30" customHeight="1" spans="1:12">
      <c r="A5" s="7">
        <v>2</v>
      </c>
      <c r="B5" s="7" t="s">
        <v>18</v>
      </c>
      <c r="C5" s="7" t="s">
        <v>15</v>
      </c>
      <c r="D5" s="7" t="s">
        <v>16</v>
      </c>
      <c r="E5" s="7" t="s">
        <v>19</v>
      </c>
      <c r="F5" s="7">
        <v>200</v>
      </c>
      <c r="G5" s="8">
        <v>10000</v>
      </c>
      <c r="H5" s="8">
        <v>4779</v>
      </c>
      <c r="I5" s="8"/>
      <c r="J5" s="8"/>
      <c r="K5" s="8">
        <f t="shared" si="0"/>
        <v>14779</v>
      </c>
      <c r="L5" s="8">
        <v>40000</v>
      </c>
    </row>
    <row r="6" ht="30" customHeight="1" spans="1:12">
      <c r="A6" s="7">
        <v>3</v>
      </c>
      <c r="B6" s="7" t="s">
        <v>20</v>
      </c>
      <c r="C6" s="7" t="s">
        <v>21</v>
      </c>
      <c r="D6" s="7" t="s">
        <v>22</v>
      </c>
      <c r="E6" s="7" t="s">
        <v>23</v>
      </c>
      <c r="F6" s="7">
        <v>200</v>
      </c>
      <c r="G6" s="8">
        <v>10000</v>
      </c>
      <c r="H6" s="8">
        <v>7333.67</v>
      </c>
      <c r="I6" s="8"/>
      <c r="J6" s="8"/>
      <c r="K6" s="8">
        <f t="shared" si="0"/>
        <v>17333.67</v>
      </c>
      <c r="L6" s="8">
        <v>40000</v>
      </c>
    </row>
    <row r="7" ht="30" customHeight="1" spans="1:12">
      <c r="A7" s="7">
        <v>4</v>
      </c>
      <c r="B7" s="7" t="s">
        <v>24</v>
      </c>
      <c r="C7" s="7" t="s">
        <v>21</v>
      </c>
      <c r="D7" s="7" t="s">
        <v>22</v>
      </c>
      <c r="E7" s="7" t="s">
        <v>25</v>
      </c>
      <c r="F7" s="7">
        <v>200</v>
      </c>
      <c r="G7" s="8">
        <v>10000</v>
      </c>
      <c r="H7" s="8">
        <v>7333.67</v>
      </c>
      <c r="I7" s="8"/>
      <c r="J7" s="8"/>
      <c r="K7" s="8">
        <f t="shared" si="0"/>
        <v>17333.67</v>
      </c>
      <c r="L7" s="8">
        <v>40000</v>
      </c>
    </row>
    <row r="8" ht="30" customHeight="1" spans="1:12">
      <c r="A8" s="7">
        <v>5</v>
      </c>
      <c r="B8" s="7" t="s">
        <v>26</v>
      </c>
      <c r="C8" s="7" t="s">
        <v>21</v>
      </c>
      <c r="D8" s="7" t="s">
        <v>22</v>
      </c>
      <c r="E8" s="7" t="s">
        <v>27</v>
      </c>
      <c r="F8" s="7">
        <v>200</v>
      </c>
      <c r="G8" s="8">
        <v>10000</v>
      </c>
      <c r="H8" s="8">
        <v>7333.67</v>
      </c>
      <c r="I8" s="8"/>
      <c r="J8" s="8"/>
      <c r="K8" s="8">
        <f t="shared" si="0"/>
        <v>17333.67</v>
      </c>
      <c r="L8" s="8">
        <v>40000</v>
      </c>
    </row>
    <row r="9" ht="30" customHeight="1" spans="1:12">
      <c r="A9" s="7">
        <v>6</v>
      </c>
      <c r="B9" s="7" t="s">
        <v>28</v>
      </c>
      <c r="C9" s="7" t="s">
        <v>29</v>
      </c>
      <c r="D9" s="7" t="s">
        <v>30</v>
      </c>
      <c r="E9" s="7" t="s">
        <v>31</v>
      </c>
      <c r="F9" s="7">
        <v>200</v>
      </c>
      <c r="G9" s="8">
        <v>10000</v>
      </c>
      <c r="H9" s="8">
        <v>9111.45</v>
      </c>
      <c r="I9" s="8"/>
      <c r="J9" s="8"/>
      <c r="K9" s="8">
        <f t="shared" si="0"/>
        <v>19111.45</v>
      </c>
      <c r="L9" s="8">
        <v>40000</v>
      </c>
    </row>
    <row r="10" ht="30" customHeight="1" spans="1:12">
      <c r="A10" s="7">
        <v>7</v>
      </c>
      <c r="B10" s="7" t="s">
        <v>32</v>
      </c>
      <c r="C10" s="7" t="s">
        <v>33</v>
      </c>
      <c r="D10" s="7" t="s">
        <v>34</v>
      </c>
      <c r="E10" s="7" t="s">
        <v>35</v>
      </c>
      <c r="F10" s="7">
        <v>200</v>
      </c>
      <c r="G10" s="8">
        <v>10000</v>
      </c>
      <c r="H10" s="8">
        <v>10223</v>
      </c>
      <c r="I10" s="8"/>
      <c r="J10" s="8"/>
      <c r="K10" s="14">
        <f t="shared" si="0"/>
        <v>20223</v>
      </c>
      <c r="L10" s="8">
        <v>40000</v>
      </c>
    </row>
    <row r="11" ht="30" customHeight="1" spans="1:12">
      <c r="A11" s="7">
        <v>8</v>
      </c>
      <c r="B11" s="7" t="s">
        <v>36</v>
      </c>
      <c r="C11" s="7" t="s">
        <v>37</v>
      </c>
      <c r="D11" s="7" t="s">
        <v>38</v>
      </c>
      <c r="E11" s="7" t="s">
        <v>39</v>
      </c>
      <c r="F11" s="7">
        <v>145</v>
      </c>
      <c r="G11" s="8">
        <v>7250</v>
      </c>
      <c r="H11" s="8">
        <v>7493</v>
      </c>
      <c r="I11" s="8"/>
      <c r="J11" s="8"/>
      <c r="K11" s="14">
        <f t="shared" si="0"/>
        <v>14743</v>
      </c>
      <c r="L11" s="8">
        <v>29000</v>
      </c>
    </row>
    <row r="12" ht="30" customHeight="1" spans="1:12">
      <c r="A12" s="7">
        <v>9</v>
      </c>
      <c r="B12" s="7" t="s">
        <v>40</v>
      </c>
      <c r="C12" s="7" t="s">
        <v>41</v>
      </c>
      <c r="D12" s="7" t="s">
        <v>42</v>
      </c>
      <c r="E12" s="7" t="s">
        <v>43</v>
      </c>
      <c r="F12" s="7">
        <v>200</v>
      </c>
      <c r="G12" s="8">
        <v>10000</v>
      </c>
      <c r="H12" s="8">
        <v>10222</v>
      </c>
      <c r="I12" s="8">
        <v>3223</v>
      </c>
      <c r="J12" s="8"/>
      <c r="K12" s="14">
        <f t="shared" si="0"/>
        <v>23445</v>
      </c>
      <c r="L12" s="8">
        <v>40000</v>
      </c>
    </row>
    <row r="13" ht="30" customHeight="1" spans="1:12">
      <c r="A13" s="7">
        <v>10</v>
      </c>
      <c r="B13" s="7" t="s">
        <v>44</v>
      </c>
      <c r="C13" s="7" t="s">
        <v>45</v>
      </c>
      <c r="D13" s="7" t="s">
        <v>46</v>
      </c>
      <c r="E13" s="7" t="s">
        <v>47</v>
      </c>
      <c r="F13" s="7">
        <v>80</v>
      </c>
      <c r="G13" s="8"/>
      <c r="H13" s="8">
        <v>3688</v>
      </c>
      <c r="I13" s="8">
        <v>4088</v>
      </c>
      <c r="J13" s="8">
        <v>4044.44</v>
      </c>
      <c r="K13" s="14">
        <f>SUM(H13:J13)</f>
        <v>11820.44</v>
      </c>
      <c r="L13" s="8">
        <v>11820.44</v>
      </c>
    </row>
    <row r="14" ht="30" customHeight="1" spans="1:12">
      <c r="A14" s="7">
        <v>11</v>
      </c>
      <c r="B14" s="7" t="s">
        <v>48</v>
      </c>
      <c r="C14" s="7" t="s">
        <v>45</v>
      </c>
      <c r="D14" s="7" t="s">
        <v>46</v>
      </c>
      <c r="E14" s="7" t="s">
        <v>47</v>
      </c>
      <c r="F14" s="7">
        <v>140</v>
      </c>
      <c r="G14" s="8"/>
      <c r="H14" s="8">
        <v>6455</v>
      </c>
      <c r="I14" s="8">
        <v>7155</v>
      </c>
      <c r="J14" s="8">
        <v>7077.78</v>
      </c>
      <c r="K14" s="14">
        <f>SUM(H14:J14)</f>
        <v>20687.78</v>
      </c>
      <c r="L14" s="8">
        <v>20687.78</v>
      </c>
    </row>
    <row r="15" ht="30" customHeight="1" spans="1:12">
      <c r="A15" s="7">
        <v>12</v>
      </c>
      <c r="B15" s="7" t="s">
        <v>49</v>
      </c>
      <c r="C15" s="7" t="s">
        <v>50</v>
      </c>
      <c r="D15" s="7" t="s">
        <v>51</v>
      </c>
      <c r="E15" s="7" t="s">
        <v>47</v>
      </c>
      <c r="F15" s="7">
        <v>85</v>
      </c>
      <c r="G15" s="8"/>
      <c r="H15" s="9"/>
      <c r="I15" s="8">
        <v>4013</v>
      </c>
      <c r="J15" s="8">
        <v>4297.22</v>
      </c>
      <c r="K15" s="14">
        <f>SUM(I15:J15)</f>
        <v>8310.22</v>
      </c>
      <c r="L15" s="8">
        <v>8310.22</v>
      </c>
    </row>
    <row r="16" ht="30" customHeight="1" spans="1:12">
      <c r="A16" s="7">
        <v>13</v>
      </c>
      <c r="B16" s="7" t="s">
        <v>40</v>
      </c>
      <c r="C16" s="10" t="s">
        <v>52</v>
      </c>
      <c r="D16" s="10" t="s">
        <v>53</v>
      </c>
      <c r="E16" s="7" t="s">
        <v>47</v>
      </c>
      <c r="F16" s="10">
        <v>115</v>
      </c>
      <c r="G16" s="8"/>
      <c r="H16" s="9"/>
      <c r="I16" s="9"/>
      <c r="J16" s="8">
        <v>5302.78</v>
      </c>
      <c r="K16" s="8">
        <v>5302.78</v>
      </c>
      <c r="L16" s="8">
        <v>5302.78</v>
      </c>
    </row>
    <row r="17" ht="30" customHeight="1" spans="1:12">
      <c r="A17" s="7">
        <v>14</v>
      </c>
      <c r="B17" s="7" t="s">
        <v>36</v>
      </c>
      <c r="C17" s="10" t="s">
        <v>52</v>
      </c>
      <c r="D17" s="10" t="s">
        <v>53</v>
      </c>
      <c r="E17" s="7" t="s">
        <v>47</v>
      </c>
      <c r="F17" s="10">
        <v>200</v>
      </c>
      <c r="G17" s="8"/>
      <c r="H17" s="9"/>
      <c r="I17" s="9"/>
      <c r="J17" s="8">
        <v>9222.22</v>
      </c>
      <c r="K17" s="8">
        <v>9222.22</v>
      </c>
      <c r="L17" s="8">
        <v>9222.22</v>
      </c>
    </row>
    <row r="18" ht="30" customHeight="1" spans="1:12">
      <c r="A18" s="7">
        <v>15</v>
      </c>
      <c r="B18" s="7" t="s">
        <v>49</v>
      </c>
      <c r="C18" s="10" t="s">
        <v>54</v>
      </c>
      <c r="D18" s="10" t="s">
        <v>55</v>
      </c>
      <c r="E18" s="7" t="s">
        <v>47</v>
      </c>
      <c r="F18" s="10">
        <v>115</v>
      </c>
      <c r="G18" s="8"/>
      <c r="H18" s="9"/>
      <c r="I18" s="9"/>
      <c r="J18" s="14">
        <v>4600</v>
      </c>
      <c r="K18" s="14">
        <v>4600</v>
      </c>
      <c r="L18" s="14">
        <v>4600</v>
      </c>
    </row>
    <row r="19" ht="30" customHeight="1" spans="1:12">
      <c r="A19" s="7">
        <v>16</v>
      </c>
      <c r="B19" s="7" t="s">
        <v>26</v>
      </c>
      <c r="C19" s="10" t="s">
        <v>56</v>
      </c>
      <c r="D19" s="10" t="s">
        <v>57</v>
      </c>
      <c r="E19" s="7" t="s">
        <v>47</v>
      </c>
      <c r="F19" s="10">
        <v>165</v>
      </c>
      <c r="G19" s="8"/>
      <c r="H19" s="9"/>
      <c r="I19" s="9"/>
      <c r="J19" s="8">
        <v>0</v>
      </c>
      <c r="K19" s="8">
        <v>0</v>
      </c>
      <c r="L19" s="8">
        <v>0</v>
      </c>
    </row>
    <row r="20" ht="30" customHeight="1" spans="1:12">
      <c r="A20" s="7">
        <v>17</v>
      </c>
      <c r="B20" s="7" t="s">
        <v>32</v>
      </c>
      <c r="C20" s="10" t="s">
        <v>58</v>
      </c>
      <c r="D20" s="10" t="s">
        <v>59</v>
      </c>
      <c r="E20" s="7" t="s">
        <v>47</v>
      </c>
      <c r="F20" s="10">
        <v>200</v>
      </c>
      <c r="G20" s="8"/>
      <c r="H20" s="9"/>
      <c r="I20" s="9"/>
      <c r="J20" s="8">
        <v>7333.33</v>
      </c>
      <c r="K20" s="8">
        <v>7333.33</v>
      </c>
      <c r="L20" s="8">
        <v>7333.33</v>
      </c>
    </row>
    <row r="21" ht="30" customHeight="1" spans="1:12">
      <c r="A21" s="7">
        <v>18</v>
      </c>
      <c r="B21" s="7" t="s">
        <v>20</v>
      </c>
      <c r="C21" s="10" t="s">
        <v>60</v>
      </c>
      <c r="D21" s="10" t="s">
        <v>61</v>
      </c>
      <c r="E21" s="7" t="s">
        <v>47</v>
      </c>
      <c r="F21" s="10">
        <v>200</v>
      </c>
      <c r="G21" s="8"/>
      <c r="H21" s="9"/>
      <c r="I21" s="9"/>
      <c r="J21" s="8">
        <v>4888.89</v>
      </c>
      <c r="K21" s="8">
        <v>4888.89</v>
      </c>
      <c r="L21" s="8">
        <v>4888.89</v>
      </c>
    </row>
    <row r="22" ht="30" customHeight="1" spans="1:12">
      <c r="A22" s="7">
        <v>19</v>
      </c>
      <c r="B22" s="7" t="s">
        <v>62</v>
      </c>
      <c r="C22" s="10" t="s">
        <v>63</v>
      </c>
      <c r="D22" s="10" t="s">
        <v>64</v>
      </c>
      <c r="E22" s="7" t="s">
        <v>47</v>
      </c>
      <c r="F22" s="10">
        <v>200</v>
      </c>
      <c r="G22" s="8"/>
      <c r="H22" s="9"/>
      <c r="I22" s="9"/>
      <c r="J22" s="8">
        <v>1282.34</v>
      </c>
      <c r="K22" s="8">
        <v>1282.34</v>
      </c>
      <c r="L22" s="8">
        <v>1282.34</v>
      </c>
    </row>
    <row r="23" ht="30" customHeight="1" spans="1:12">
      <c r="A23" s="11"/>
      <c r="B23" s="11" t="s">
        <v>65</v>
      </c>
      <c r="C23" s="11"/>
      <c r="D23" s="11"/>
      <c r="E23" s="11"/>
      <c r="F23" s="11">
        <f>SUM(F4:F22)</f>
        <v>3245</v>
      </c>
      <c r="G23" s="12">
        <f>SUM(G4:G12)</f>
        <v>87250</v>
      </c>
      <c r="H23" s="11">
        <f>SUM(H4:H15)</f>
        <v>78751.46</v>
      </c>
      <c r="I23" s="12">
        <v>18479</v>
      </c>
      <c r="J23" s="12">
        <f>SUM(J13:J22)</f>
        <v>48049</v>
      </c>
      <c r="K23" s="12">
        <f>SUM(K4:K22)</f>
        <v>232529.46</v>
      </c>
      <c r="L23" s="15">
        <f>SUM(L4:L22)</f>
        <v>422448</v>
      </c>
    </row>
  </sheetData>
  <mergeCells count="8">
    <mergeCell ref="A1:L1"/>
    <mergeCell ref="G2:L2"/>
    <mergeCell ref="A2:A3"/>
    <mergeCell ref="B2:B3"/>
    <mergeCell ref="C2:C3"/>
    <mergeCell ref="D2:D3"/>
    <mergeCell ref="E2:E3"/>
    <mergeCell ref="F2:F3"/>
  </mergeCells>
  <pageMargins left="0.511805555555556" right="0.314583333333333" top="0.629861111111111" bottom="0.393055555555556" header="0.236111111111111" footer="0.62986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清心凉语</cp:lastModifiedBy>
  <dcterms:created xsi:type="dcterms:W3CDTF">2018-09-17T00:42:00Z</dcterms:created>
  <dcterms:modified xsi:type="dcterms:W3CDTF">2019-12-26T02:17:48Z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KSORubyTemplateID" linkTarget="0">
    <vt:lpwstr>11</vt:lpwstr>
  </property>
</Properties>
</file>