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20" firstSheet="9" activeTab="11"/>
  </bookViews>
  <sheets>
    <sheet name="1-1部门收支总体情况表" sheetId="1" r:id="rId1"/>
    <sheet name="1-2部门收入总体情况表" sheetId="2" r:id="rId2"/>
    <sheet name="1-3部门支出总体情况表" sheetId="3" r:id="rId3"/>
    <sheet name="2-1财政拨款收支总体情况表" sheetId="4" r:id="rId4"/>
    <sheet name="2-2一般公共预算支出情况表" sheetId="5" r:id="rId5"/>
    <sheet name="2-3一般公共预算支出明细表" sheetId="6" r:id="rId6"/>
    <sheet name="2-4一般公共预算基本支出明细表" sheetId="12" r:id="rId7"/>
    <sheet name="2-5一般公共预算项目支出情况表" sheetId="7" r:id="rId8"/>
    <sheet name="2-6一般公共预算“三公”经费支出情况表" sheetId="8" r:id="rId9"/>
    <sheet name="2-7政府性基金预算支出情况表" sheetId="9" r:id="rId10"/>
    <sheet name="2-8机关运行经费情况表" sheetId="10" r:id="rId11"/>
    <sheet name="2-9政府采购表" sheetId="11" r:id="rId12"/>
  </sheets>
  <calcPr calcId="144525"/>
</workbook>
</file>

<file path=xl/sharedStrings.xml><?xml version="1.0" encoding="utf-8"?>
<sst xmlns="http://schemas.openxmlformats.org/spreadsheetml/2006/main" count="785" uniqueCount="388">
  <si>
    <t>部门收支总体情况表</t>
  </si>
  <si>
    <t>部门名称：宣传部</t>
  </si>
  <si>
    <t>单位：万元</t>
  </si>
  <si>
    <t>收  入</t>
  </si>
  <si>
    <t>支 出</t>
  </si>
  <si>
    <t>项目</t>
  </si>
  <si>
    <r>
      <rPr>
        <sz val="9"/>
        <color indexed="8"/>
        <rFont val="宋体"/>
        <charset val="134"/>
      </rPr>
      <t>2020</t>
    </r>
    <r>
      <rPr>
        <sz val="9"/>
        <color indexed="8"/>
        <rFont val="宋体"/>
        <charset val="134"/>
      </rPr>
      <t>年预算</t>
    </r>
  </si>
  <si>
    <t>2020年预算</t>
  </si>
  <si>
    <t>合计</t>
  </si>
  <si>
    <t>一般公共预算</t>
  </si>
  <si>
    <t>政府性基金预算</t>
  </si>
  <si>
    <t>纳入财政专户管理收费</t>
  </si>
  <si>
    <t>单位其他收入</t>
  </si>
  <si>
    <t>一般公共预算结余</t>
  </si>
  <si>
    <t>政府性基金预算结余结转</t>
  </si>
  <si>
    <t>纳入财政专户管理收费结余结转</t>
  </si>
  <si>
    <t>单位其他结余结转</t>
  </si>
  <si>
    <t>一、一般公共预算</t>
  </si>
  <si>
    <t>一、基本支出</t>
  </si>
  <si>
    <t>二、政府性基金预算</t>
  </si>
  <si>
    <t>（一）工资福利支出</t>
  </si>
  <si>
    <t>三、纳入财政专户管理收费</t>
  </si>
  <si>
    <t>（二）商品和服务支出</t>
  </si>
  <si>
    <t>四、单位其他收入</t>
  </si>
  <si>
    <t>（三）对个人和家庭的补助</t>
  </si>
  <si>
    <t>二、项目支出</t>
  </si>
  <si>
    <t>本  年  收  入  合  计</t>
  </si>
  <si>
    <t>本  年  支　出  合  计</t>
  </si>
  <si>
    <t>加：上年结余</t>
  </si>
  <si>
    <t>一般公共预算结余结转</t>
  </si>
  <si>
    <t>收　入　总　计</t>
  </si>
  <si>
    <t>支   出   总   计</t>
  </si>
  <si>
    <t>部门收入总体情况表</t>
  </si>
  <si>
    <t>项     目</t>
  </si>
  <si>
    <t>金额</t>
  </si>
  <si>
    <t>总    计</t>
  </si>
  <si>
    <t>一、本年收入合计</t>
  </si>
  <si>
    <t>（一）一般公共预算小计</t>
  </si>
  <si>
    <t>1、财政拨款</t>
  </si>
  <si>
    <t>2、一般债务收入</t>
  </si>
  <si>
    <t>3、盘活存量资金</t>
  </si>
  <si>
    <t>（二）政府性基金预算小计</t>
  </si>
  <si>
    <t>1、政府性基金收入</t>
  </si>
  <si>
    <t>2、专项债务收入</t>
  </si>
  <si>
    <t>3、盘活存量资金（基金）</t>
  </si>
  <si>
    <t>（三）纳入财政专户管理收费</t>
  </si>
  <si>
    <t>（四）单位其他收入</t>
  </si>
  <si>
    <t>二、结余结转收入合计</t>
  </si>
  <si>
    <t>（一）一般公共预算结余</t>
  </si>
  <si>
    <t>（二）政府性基金预算结余结转</t>
  </si>
  <si>
    <t>（三）纳入财政专户管理收费结余结转</t>
  </si>
  <si>
    <t>（四）单位其他结余结转</t>
  </si>
  <si>
    <t>2020年部门支出总体情况表</t>
  </si>
  <si>
    <t>科目编码</t>
  </si>
  <si>
    <t>科目名称</t>
  </si>
  <si>
    <t>总计</t>
  </si>
  <si>
    <t>基本支出</t>
  </si>
  <si>
    <t>项目支出</t>
  </si>
  <si>
    <t>类</t>
  </si>
  <si>
    <t>款</t>
  </si>
  <si>
    <t>项</t>
  </si>
  <si>
    <t>工资福利支出</t>
  </si>
  <si>
    <t>商品和服务支出</t>
  </si>
  <si>
    <t>对个人和家庭的补助</t>
  </si>
  <si>
    <t>运转类</t>
  </si>
  <si>
    <t>专项资金类</t>
  </si>
  <si>
    <t>投资类</t>
  </si>
  <si>
    <t>其他</t>
  </si>
  <si>
    <t>201</t>
  </si>
  <si>
    <t>33</t>
  </si>
  <si>
    <t>01</t>
  </si>
  <si>
    <t>2013301  行政运行</t>
  </si>
  <si>
    <t>99</t>
  </si>
  <si>
    <t>2013399  其他宣传事务支出</t>
  </si>
  <si>
    <t>207</t>
  </si>
  <si>
    <t>12</t>
  </si>
  <si>
    <t>2070112  文化和旅游市场管理</t>
  </si>
  <si>
    <t>2070199  其他文化和旅游支出</t>
  </si>
  <si>
    <t>208</t>
  </si>
  <si>
    <t>05</t>
  </si>
  <si>
    <t>2080505  机关事业单位基本养老保险缴费支出</t>
  </si>
  <si>
    <t>2089901  其他社会保障和就业支出</t>
  </si>
  <si>
    <t>210</t>
  </si>
  <si>
    <t>11</t>
  </si>
  <si>
    <t>2101101  行政单位医疗</t>
  </si>
  <si>
    <t>221</t>
  </si>
  <si>
    <t>02</t>
  </si>
  <si>
    <t>2210201  住房公积金</t>
  </si>
  <si>
    <t>部门财政拨款收支总体情况表</t>
  </si>
  <si>
    <r>
      <rPr>
        <sz val="9"/>
        <color indexed="8"/>
        <rFont val="宋体"/>
        <charset val="134"/>
      </rPr>
      <t>201</t>
    </r>
    <r>
      <rPr>
        <sz val="9"/>
        <color indexed="8"/>
        <rFont val="宋体"/>
        <charset val="134"/>
      </rPr>
      <t>9</t>
    </r>
    <r>
      <rPr>
        <sz val="9"/>
        <color indexed="8"/>
        <rFont val="宋体"/>
        <charset val="134"/>
      </rPr>
      <t>年预算</t>
    </r>
  </si>
  <si>
    <t>一、一般公共服务</t>
  </si>
  <si>
    <t>二、外交</t>
  </si>
  <si>
    <t>三、国防</t>
  </si>
  <si>
    <t>四、公共安全</t>
  </si>
  <si>
    <t>五、教育</t>
  </si>
  <si>
    <t>六、科学技术</t>
  </si>
  <si>
    <t>七、文化体育与传媒</t>
  </si>
  <si>
    <t>八、社会保障和就业</t>
  </si>
  <si>
    <t>九、社会保险基金支出</t>
  </si>
  <si>
    <t>十、医疗卫生</t>
  </si>
  <si>
    <t>十一、节能环保</t>
  </si>
  <si>
    <t>十二、城乡社区事务</t>
  </si>
  <si>
    <t>十三、农林水事务</t>
  </si>
  <si>
    <t>十四、交通运输</t>
  </si>
  <si>
    <t>十五、资源勘探电力信息等事务</t>
  </si>
  <si>
    <t>十六、商业服务业等事务</t>
  </si>
  <si>
    <t>十七、金融支出</t>
  </si>
  <si>
    <t>十九、援助其他地区支出</t>
  </si>
  <si>
    <t>二十、国土海洋气象等支出</t>
  </si>
  <si>
    <t>二十一、住房保障支出</t>
  </si>
  <si>
    <t>二十二、粮油物资储备支出</t>
  </si>
  <si>
    <t>二十七、预备费</t>
  </si>
  <si>
    <t>二十九、其他支出</t>
  </si>
  <si>
    <t>三十、转移性支出</t>
  </si>
  <si>
    <t>三十一、债务还本支出</t>
  </si>
  <si>
    <t>三十二、债务付息支出</t>
  </si>
  <si>
    <t>三十三、债务发行费用支出</t>
  </si>
  <si>
    <t>一般公共预算支出情况表</t>
  </si>
  <si>
    <t>功能科目编码</t>
  </si>
  <si>
    <t>功能科目名称</t>
  </si>
  <si>
    <t>一般公共预算支出明细表</t>
  </si>
  <si>
    <t>单位：宣传部</t>
  </si>
  <si>
    <t xml:space="preserve">单位：万元 </t>
  </si>
  <si>
    <t>支出功能分类</t>
  </si>
  <si>
    <t>政府预算经济分类</t>
  </si>
  <si>
    <t>部门预算经济分类</t>
  </si>
  <si>
    <t>科 目 名 称</t>
  </si>
  <si>
    <t>总   计</t>
  </si>
  <si>
    <t>行 政 单 位 合 计</t>
  </si>
  <si>
    <t>机关工资福利支出</t>
  </si>
  <si>
    <t>301</t>
  </si>
  <si>
    <t>行政运行</t>
  </si>
  <si>
    <t xml:space="preserve"> 工资奖金津补贴</t>
  </si>
  <si>
    <t xml:space="preserve"> 基本工资
</t>
  </si>
  <si>
    <t xml:space="preserve"> 津贴补贴
</t>
  </si>
  <si>
    <t>03</t>
  </si>
  <si>
    <t xml:space="preserve"> 奖金
</t>
  </si>
  <si>
    <t>机关事业单位基本养老保险缴费支出</t>
  </si>
  <si>
    <t xml:space="preserve"> 社会保障缴费</t>
  </si>
  <si>
    <t>08</t>
  </si>
  <si>
    <t xml:space="preserve"> 机关事业单位基本养老保险缴费</t>
  </si>
  <si>
    <t>09</t>
  </si>
  <si>
    <t xml:space="preserve"> 职业年金缴费</t>
  </si>
  <si>
    <t>行政单位医疗</t>
  </si>
  <si>
    <t>10</t>
  </si>
  <si>
    <t xml:space="preserve"> 城镇职工基本医疗保险缴费</t>
  </si>
  <si>
    <t xml:space="preserve"> 公务员医疗补助缴费</t>
  </si>
  <si>
    <t>其他社会保障和就业支出</t>
  </si>
  <si>
    <t xml:space="preserve"> 其他社会保障缴费</t>
  </si>
  <si>
    <t>住房公积金</t>
  </si>
  <si>
    <t xml:space="preserve"> 住房公积金</t>
  </si>
  <si>
    <t>13</t>
  </si>
  <si>
    <t xml:space="preserve"> 其他工资福利支出</t>
  </si>
  <si>
    <t>06</t>
  </si>
  <si>
    <t xml:space="preserve"> 伙食补助费
</t>
  </si>
  <si>
    <t>14</t>
  </si>
  <si>
    <t xml:space="preserve"> 医疗费</t>
  </si>
  <si>
    <t xml:space="preserve"> 其他工资福利支出
</t>
  </si>
  <si>
    <t>机关商品和服务支出</t>
  </si>
  <si>
    <t xml:space="preserve"> 办公经费</t>
  </si>
  <si>
    <t xml:space="preserve"> 办公费
</t>
  </si>
  <si>
    <t xml:space="preserve"> 印刷费
</t>
  </si>
  <si>
    <t>04</t>
  </si>
  <si>
    <t xml:space="preserve"> 手续费
</t>
  </si>
  <si>
    <t xml:space="preserve"> 水费
</t>
  </si>
  <si>
    <t xml:space="preserve"> 电费
</t>
  </si>
  <si>
    <t>07</t>
  </si>
  <si>
    <t xml:space="preserve"> 邮电费
</t>
  </si>
  <si>
    <t xml:space="preserve"> 取暖费
</t>
  </si>
  <si>
    <t xml:space="preserve"> 物业管理费
</t>
  </si>
  <si>
    <t xml:space="preserve"> 差旅费
</t>
  </si>
  <si>
    <t xml:space="preserve"> 租赁费
</t>
  </si>
  <si>
    <t>28</t>
  </si>
  <si>
    <t xml:space="preserve"> 工会经费
</t>
  </si>
  <si>
    <t>29</t>
  </si>
  <si>
    <t xml:space="preserve"> 福利费
</t>
  </si>
  <si>
    <t>39</t>
  </si>
  <si>
    <t xml:space="preserve"> 其他交通费用
</t>
  </si>
  <si>
    <t>40</t>
  </si>
  <si>
    <t xml:space="preserve"> 税金及附加费用
</t>
  </si>
  <si>
    <t xml:space="preserve"> 会议费</t>
  </si>
  <si>
    <t>15</t>
  </si>
  <si>
    <t xml:space="preserve"> 培训费</t>
  </si>
  <si>
    <t>16</t>
  </si>
  <si>
    <t xml:space="preserve"> 专用材料购置费</t>
  </si>
  <si>
    <t>18</t>
  </si>
  <si>
    <t xml:space="preserve"> 专用材料费
</t>
  </si>
  <si>
    <t>24</t>
  </si>
  <si>
    <t xml:space="preserve"> 被装购置费
</t>
  </si>
  <si>
    <t>25</t>
  </si>
  <si>
    <t xml:space="preserve"> 专用燃料费
</t>
  </si>
  <si>
    <t xml:space="preserve"> 委托业务费</t>
  </si>
  <si>
    <t xml:space="preserve"> 咨询费</t>
  </si>
  <si>
    <t>26</t>
  </si>
  <si>
    <t xml:space="preserve"> 劳务费</t>
  </si>
  <si>
    <t>27</t>
  </si>
  <si>
    <t xml:space="preserve"> 公务接待费</t>
  </si>
  <si>
    <t>17</t>
  </si>
  <si>
    <t xml:space="preserve"> 因公出国（境）费用</t>
  </si>
  <si>
    <t xml:space="preserve"> 公务用车运行维护费</t>
  </si>
  <si>
    <t>31</t>
  </si>
  <si>
    <t xml:space="preserve"> 维修(护)费</t>
  </si>
  <si>
    <t>其他宣传事务支出</t>
  </si>
  <si>
    <t xml:space="preserve"> 其他商品和服务支出</t>
  </si>
  <si>
    <t>机关资本性支出（一）</t>
  </si>
  <si>
    <t xml:space="preserve">资本性支出  </t>
  </si>
  <si>
    <t xml:space="preserve"> 房屋建筑物购建</t>
  </si>
  <si>
    <t xml:space="preserve"> 基础设施建设</t>
  </si>
  <si>
    <t xml:space="preserve"> 公务用车购置</t>
  </si>
  <si>
    <t xml:space="preserve"> 土地征迁补偿和安置支出</t>
  </si>
  <si>
    <t xml:space="preserve"> 土地补偿</t>
  </si>
  <si>
    <t xml:space="preserve"> 安置补助</t>
  </si>
  <si>
    <t xml:space="preserve"> 地上附着物和青苗补偿</t>
  </si>
  <si>
    <t xml:space="preserve"> 拆迁补偿</t>
  </si>
  <si>
    <t xml:space="preserve"> 设备购置</t>
  </si>
  <si>
    <t xml:space="preserve"> 办公设备购置</t>
  </si>
  <si>
    <t xml:space="preserve"> 专用设备购置</t>
  </si>
  <si>
    <t xml:space="preserve"> 信息网络及软件购置更新</t>
  </si>
  <si>
    <t xml:space="preserve"> 大型修缮</t>
  </si>
  <si>
    <t xml:space="preserve"> 其他资本性支出</t>
  </si>
  <si>
    <t xml:space="preserve"> 物资储备</t>
  </si>
  <si>
    <t>19</t>
  </si>
  <si>
    <t xml:space="preserve"> 其他交通工具购置</t>
  </si>
  <si>
    <t xml:space="preserve"> 文物和陈列品购置</t>
  </si>
  <si>
    <t xml:space="preserve"> 无形资产购置</t>
  </si>
  <si>
    <t>机关资本性支出（二）</t>
  </si>
  <si>
    <t>资本性支出（基本建设）</t>
  </si>
  <si>
    <t xml:space="preserve"> 其他基本建设支出</t>
  </si>
  <si>
    <t>事 业 单 位 合 计</t>
  </si>
  <si>
    <t>对事业单位经常性补助</t>
  </si>
  <si>
    <t xml:space="preserve"> 工资福利支出</t>
  </si>
  <si>
    <t xml:space="preserve"> 商品和服务支出</t>
  </si>
  <si>
    <t xml:space="preserve"> 其他对事业单位补助</t>
  </si>
  <si>
    <t>对事业单位资本性补助</t>
  </si>
  <si>
    <t xml:space="preserve"> 资本性支出（一）</t>
  </si>
  <si>
    <t>资本性支出</t>
  </si>
  <si>
    <t xml:space="preserve"> 资本性支出（二）</t>
  </si>
  <si>
    <t>对企业补助</t>
  </si>
  <si>
    <t xml:space="preserve"> 费用补贴</t>
  </si>
  <si>
    <t xml:space="preserve"> 利息补贴</t>
  </si>
  <si>
    <t xml:space="preserve"> 其他对企业补助</t>
  </si>
  <si>
    <t>对企业资本性支出</t>
  </si>
  <si>
    <t xml:space="preserve"> 对企业资本性支出（一）</t>
  </si>
  <si>
    <t xml:space="preserve"> 资本金注入</t>
  </si>
  <si>
    <t xml:space="preserve"> 政府投资基金股权投资</t>
  </si>
  <si>
    <t xml:space="preserve"> 对企业资本性支出（二）</t>
  </si>
  <si>
    <t>对企业补助（基本建设）</t>
  </si>
  <si>
    <t xml:space="preserve"> 社会福利和救助</t>
  </si>
  <si>
    <t xml:space="preserve"> 抚恤金</t>
  </si>
  <si>
    <t>其他文化和旅游支出</t>
  </si>
  <si>
    <t xml:space="preserve"> 生活补助</t>
  </si>
  <si>
    <t xml:space="preserve"> 救济金</t>
  </si>
  <si>
    <t xml:space="preserve"> 医疗费补助</t>
  </si>
  <si>
    <t xml:space="preserve"> 奖励金</t>
  </si>
  <si>
    <t xml:space="preserve"> 助学金</t>
  </si>
  <si>
    <t xml:space="preserve"> 个人农业生产补贴</t>
  </si>
  <si>
    <t xml:space="preserve"> 离退休费</t>
  </si>
  <si>
    <t xml:space="preserve"> 离休费</t>
  </si>
  <si>
    <t xml:space="preserve"> 退休费</t>
  </si>
  <si>
    <t xml:space="preserve"> 退职（役）费</t>
  </si>
  <si>
    <t xml:space="preserve"> 其他对个人和家庭的补助</t>
  </si>
  <si>
    <t>对社会保障基金补助</t>
  </si>
  <si>
    <t xml:space="preserve"> 对社会保险基金补助</t>
  </si>
  <si>
    <t xml:space="preserve"> 补充全国社会保障基金</t>
  </si>
  <si>
    <t>一般公共预算基本支出情况表</t>
  </si>
  <si>
    <t>单位名称：宣传部</t>
  </si>
  <si>
    <t>经济科目编码</t>
  </si>
  <si>
    <t>一般公共预算拨款</t>
  </si>
  <si>
    <t>工资福利支出小计</t>
  </si>
  <si>
    <t>对个人和家庭的补助支出小计</t>
  </si>
  <si>
    <t>基本工资</t>
  </si>
  <si>
    <t xml:space="preserve">         离休费</t>
  </si>
  <si>
    <t>津贴补贴</t>
  </si>
  <si>
    <t xml:space="preserve">         退休费</t>
  </si>
  <si>
    <t>奖金</t>
  </si>
  <si>
    <t xml:space="preserve">         退职（役）费</t>
  </si>
  <si>
    <t>其他社会保障缴费</t>
  </si>
  <si>
    <t xml:space="preserve">         抚恤金</t>
  </si>
  <si>
    <t>伙食补助费</t>
  </si>
  <si>
    <t xml:space="preserve">         生活补助</t>
  </si>
  <si>
    <t>绩效工资</t>
  </si>
  <si>
    <t xml:space="preserve">         救济费</t>
  </si>
  <si>
    <t>机关事业单位基本养老保险缴费</t>
  </si>
  <si>
    <t xml:space="preserve">         医疗费</t>
  </si>
  <si>
    <t>职业年金缴费</t>
  </si>
  <si>
    <t xml:space="preserve">         助学金</t>
  </si>
  <si>
    <t>其他工资福利支出</t>
  </si>
  <si>
    <t xml:space="preserve">         奖励金</t>
  </si>
  <si>
    <t>商品和服务支出小计</t>
  </si>
  <si>
    <t xml:space="preserve">         生产补贴</t>
  </si>
  <si>
    <t>办公费</t>
  </si>
  <si>
    <t xml:space="preserve">         住房公积金</t>
  </si>
  <si>
    <t>印刷费</t>
  </si>
  <si>
    <t xml:space="preserve">         提租补贴</t>
  </si>
  <si>
    <t>咨询费</t>
  </si>
  <si>
    <t xml:space="preserve">         购房补贴</t>
  </si>
  <si>
    <t>手续费</t>
  </si>
  <si>
    <t xml:space="preserve">         采暖补贴</t>
  </si>
  <si>
    <t>水费</t>
  </si>
  <si>
    <t xml:space="preserve">         物业服务补贴</t>
  </si>
  <si>
    <t>电费</t>
  </si>
  <si>
    <t xml:space="preserve">         其他对个人和家庭的补助支出</t>
  </si>
  <si>
    <t>邮电费</t>
  </si>
  <si>
    <t>其他资本性支出小计</t>
  </si>
  <si>
    <t>取暖费</t>
  </si>
  <si>
    <t xml:space="preserve">         房屋建筑物购建</t>
  </si>
  <si>
    <t>物业管理费</t>
  </si>
  <si>
    <t xml:space="preserve">         办公设备购置</t>
  </si>
  <si>
    <t>差旅费</t>
  </si>
  <si>
    <t xml:space="preserve">         专用设备购置</t>
  </si>
  <si>
    <t>因公出国（境）费用</t>
  </si>
  <si>
    <t xml:space="preserve">         基础设施建设</t>
  </si>
  <si>
    <t>维修（护）费</t>
  </si>
  <si>
    <t xml:space="preserve">         大型修缮</t>
  </si>
  <si>
    <t>租赁费</t>
  </si>
  <si>
    <t xml:space="preserve">         信息网络及软件购置更新</t>
  </si>
  <si>
    <t>会议费</t>
  </si>
  <si>
    <t xml:space="preserve">         物资储备</t>
  </si>
  <si>
    <t>培训费</t>
  </si>
  <si>
    <t xml:space="preserve">         土地补偿</t>
  </si>
  <si>
    <t>公务接待费</t>
  </si>
  <si>
    <t xml:space="preserve">         安置补助</t>
  </si>
  <si>
    <t>专用材料费</t>
  </si>
  <si>
    <t xml:space="preserve">         地上附着物和青苗补偿</t>
  </si>
  <si>
    <t>被装购置费</t>
  </si>
  <si>
    <t xml:space="preserve">         拆迁补偿</t>
  </si>
  <si>
    <t>专用燃料费</t>
  </si>
  <si>
    <t xml:space="preserve">         公务用车购置</t>
  </si>
  <si>
    <t>劳务费</t>
  </si>
  <si>
    <t xml:space="preserve">         其他交通工具购置</t>
  </si>
  <si>
    <t>委托业务费</t>
  </si>
  <si>
    <t xml:space="preserve">         产权参股</t>
  </si>
  <si>
    <t>工会经费</t>
  </si>
  <si>
    <t xml:space="preserve">         其他资本性支出</t>
  </si>
  <si>
    <t>福利费</t>
  </si>
  <si>
    <t>公务用车运行维护费</t>
  </si>
  <si>
    <t>其他交通费用</t>
  </si>
  <si>
    <t>税金及附加费用</t>
  </si>
  <si>
    <t>其他商品和服务支出</t>
  </si>
  <si>
    <t xml:space="preserve">            基本支出总计</t>
  </si>
  <si>
    <t>一般公共预算安排项目支出情况表</t>
  </si>
  <si>
    <t>项目名称</t>
  </si>
  <si>
    <t>项目内容</t>
  </si>
  <si>
    <t>项目绩效目标</t>
  </si>
  <si>
    <t>专项--精神文明建设活动经费</t>
  </si>
  <si>
    <t>精神文明建设活动经费</t>
  </si>
  <si>
    <t>通过开展形式多样的宣传、教育和创建活动，助推全区精神文明建设上台阶</t>
  </si>
  <si>
    <t>专项--乡镇（公社）老放映员生活补助</t>
  </si>
  <si>
    <t>乡镇（公社）老放映员生活补助</t>
  </si>
  <si>
    <t>为我区乡镇（公社）老放映员生活补助做保障</t>
  </si>
  <si>
    <t>专项--新闻科、理论科宣传经费</t>
  </si>
  <si>
    <t>新闻科、理论科宣传经费</t>
  </si>
  <si>
    <t>为凤泉区外宣工作、理论学习保障，树立我区良好对外形象及舆论环境</t>
  </si>
  <si>
    <t>文化和旅游市场管理</t>
  </si>
  <si>
    <t>专项-“扫黄打非”经费</t>
  </si>
  <si>
    <t>“扫黄打非”经费</t>
  </si>
  <si>
    <t>为我区扫黄打非工作做保障</t>
  </si>
  <si>
    <t>专项-区城市创建综合服务中心建设和创建工作经费</t>
  </si>
  <si>
    <t>区城市创建综合服务中心建设和创建工作经费</t>
  </si>
  <si>
    <t>提升城区品质，打造良好外部形象</t>
  </si>
  <si>
    <t>专项-网络舆情“舆情秘书”软件使用费、“网络安全宣传周”宣传费用</t>
  </si>
  <si>
    <t>网络舆情“舆情秘书”软件使用费、“网络安全宣传周”宣传费用</t>
  </si>
  <si>
    <t>为凤泉区网络安全保障</t>
  </si>
  <si>
    <t>专项-新时代文明实践中心建设和活动开展经费</t>
  </si>
  <si>
    <t>新时代文明实践中心建设和活动开展经费</t>
  </si>
  <si>
    <t>用中国特色社会主义文化、社会主义思想道德牢牢占领思想文化阵地，不断满足人民日益增长的精神文化需求</t>
  </si>
  <si>
    <t>一般公共预算“三公”经费支出情况表</t>
  </si>
  <si>
    <t>单位编码</t>
  </si>
  <si>
    <t>单位名称</t>
  </si>
  <si>
    <t>2020年预算数</t>
  </si>
  <si>
    <t>2019年执行数</t>
  </si>
  <si>
    <t>公务用车购置及运行费</t>
  </si>
  <si>
    <t>公务车购置</t>
  </si>
  <si>
    <t>宣传部</t>
  </si>
  <si>
    <t>政府性基金预算支出情况表</t>
  </si>
  <si>
    <t>功能科目</t>
  </si>
  <si>
    <t>无</t>
  </si>
  <si>
    <t>机关运行经费情况表</t>
  </si>
  <si>
    <t>财政拨款（含上年结余）</t>
  </si>
  <si>
    <t>办公设备购置</t>
  </si>
  <si>
    <t>机关运行经费总计</t>
  </si>
  <si>
    <t>凤泉区2020年政府采购及新增资产配置计划表</t>
  </si>
  <si>
    <t>预算项目名称</t>
  </si>
  <si>
    <t>采购项目明细</t>
  </si>
  <si>
    <t>拟采购方式</t>
  </si>
  <si>
    <t>采购项目类别</t>
  </si>
  <si>
    <t>是否属资产购置项目</t>
  </si>
  <si>
    <t>凤泉区宣传部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</si>
</sst>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#,##0.0_ "/>
  </numFmts>
  <fonts count="52">
    <font>
      <sz val="11"/>
      <color theme="1"/>
      <name val="宋体"/>
      <charset val="134"/>
      <scheme val="minor"/>
    </font>
    <font>
      <sz val="18"/>
      <color indexed="8"/>
      <name val="微软雅黑"/>
      <charset val="134"/>
    </font>
    <font>
      <sz val="11"/>
      <color indexed="8"/>
      <name val="微软雅黑"/>
      <charset val="134"/>
    </font>
    <font>
      <sz val="11"/>
      <color indexed="8"/>
      <name val="宋体"/>
      <charset val="134"/>
    </font>
    <font>
      <sz val="9"/>
      <color indexed="8"/>
      <name val="新宋体"/>
      <charset val="134"/>
    </font>
    <font>
      <sz val="10"/>
      <color indexed="8"/>
      <name val="新宋体"/>
      <charset val="134"/>
    </font>
    <font>
      <sz val="10"/>
      <color indexed="8"/>
      <name val="微软雅黑"/>
      <charset val="134"/>
    </font>
    <font>
      <sz val="9"/>
      <color indexed="8"/>
      <name val="微软雅黑"/>
      <charset val="134"/>
    </font>
    <font>
      <sz val="22"/>
      <color indexed="8"/>
      <name val="黑体"/>
      <charset val="134"/>
    </font>
    <font>
      <sz val="12"/>
      <color indexed="8"/>
      <name val="宋体"/>
      <charset val="134"/>
    </font>
    <font>
      <sz val="10"/>
      <color indexed="8"/>
      <name val="宋体"/>
      <charset val="134"/>
    </font>
    <font>
      <b/>
      <sz val="18"/>
      <color indexed="8"/>
      <name val="宋体"/>
      <charset val="134"/>
    </font>
    <font>
      <sz val="9"/>
      <color indexed="8"/>
      <name val="宋体"/>
      <charset val="134"/>
    </font>
    <font>
      <sz val="20"/>
      <color indexed="8"/>
      <name val="黑体"/>
      <charset val="134"/>
    </font>
    <font>
      <sz val="16"/>
      <color indexed="8"/>
      <name val="黑体"/>
      <charset val="134"/>
    </font>
    <font>
      <sz val="11"/>
      <color indexed="8"/>
      <name val="新宋体"/>
      <charset val="134"/>
    </font>
    <font>
      <sz val="8"/>
      <color indexed="8"/>
      <name val="新宋体"/>
      <charset val="134"/>
    </font>
    <font>
      <b/>
      <sz val="12"/>
      <color indexed="10"/>
      <name val="微软雅黑"/>
      <charset val="134"/>
    </font>
    <font>
      <sz val="18"/>
      <color indexed="8"/>
      <name val="宋体"/>
      <charset val="134"/>
    </font>
    <font>
      <sz val="8"/>
      <color indexed="8"/>
      <name val="宋体"/>
      <charset val="134"/>
    </font>
    <font>
      <b/>
      <sz val="24"/>
      <color indexed="8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b/>
      <sz val="18"/>
      <color indexed="8"/>
      <name val="楷体_GB2312"/>
      <charset val="134"/>
    </font>
    <font>
      <b/>
      <sz val="14"/>
      <color indexed="8"/>
      <name val="宋体"/>
      <charset val="134"/>
    </font>
    <font>
      <b/>
      <sz val="22"/>
      <color indexed="8"/>
      <name val="宋体"/>
      <charset val="134"/>
    </font>
    <font>
      <sz val="12"/>
      <name val="宋体"/>
      <charset val="134"/>
    </font>
    <font>
      <sz val="14"/>
      <color indexed="8"/>
      <name val="宋体"/>
      <charset val="134"/>
    </font>
    <font>
      <b/>
      <sz val="14"/>
      <name val="宋体"/>
      <charset val="134"/>
    </font>
    <font>
      <b/>
      <sz val="18"/>
      <color indexed="10"/>
      <name val="宋体"/>
      <charset val="134"/>
    </font>
    <font>
      <sz val="9"/>
      <color rgb="FF000000"/>
      <name val="宋体"/>
      <charset val="134"/>
    </font>
    <font>
      <b/>
      <sz val="20"/>
      <color indexed="8"/>
      <name val="宋体"/>
      <charset val="134"/>
    </font>
    <font>
      <sz val="9"/>
      <color indexed="10"/>
      <name val="宋体"/>
      <charset val="134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</fills>
  <borders count="37">
    <border>
      <left/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45" fillId="20" borderId="3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0" fillId="34" borderId="36" applyNumberFormat="0" applyFont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51" fillId="0" borderId="32" applyNumberFormat="0" applyFill="0" applyAlignment="0" applyProtection="0">
      <alignment vertical="center"/>
    </xf>
    <xf numFmtId="0" fontId="43" fillId="0" borderId="32" applyNumberFormat="0" applyFill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41" fillId="0" borderId="34" applyNumberFormat="0" applyFill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40" fillId="13" borderId="31" applyNumberFormat="0" applyAlignment="0" applyProtection="0">
      <alignment vertical="center"/>
    </xf>
    <xf numFmtId="0" fontId="46" fillId="13" borderId="33" applyNumberFormat="0" applyAlignment="0" applyProtection="0">
      <alignment vertical="center"/>
    </xf>
    <xf numFmtId="0" fontId="50" fillId="33" borderId="35" applyNumberFormat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5" fillId="0" borderId="30" applyNumberFormat="0" applyFill="0" applyAlignment="0" applyProtection="0">
      <alignment vertical="center"/>
    </xf>
    <xf numFmtId="0" fontId="34" fillId="0" borderId="29" applyNumberFormat="0" applyFill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9" fillId="32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</cellStyleXfs>
  <cellXfs count="230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1" fontId="2" fillId="0" borderId="5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right" vertical="center" wrapText="1"/>
    </xf>
    <xf numFmtId="0" fontId="7" fillId="2" borderId="5" xfId="0" applyFont="1" applyFill="1" applyBorder="1" applyAlignment="1">
      <alignment horizontal="left" vertical="center" wrapText="1"/>
    </xf>
    <xf numFmtId="4" fontId="7" fillId="2" borderId="5" xfId="0" applyNumberFormat="1" applyFont="1" applyFill="1" applyBorder="1" applyAlignment="1">
      <alignment horizontal="right" vertical="center" wrapText="1"/>
    </xf>
    <xf numFmtId="4" fontId="2" fillId="0" borderId="5" xfId="0" applyNumberFormat="1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center" wrapText="1"/>
    </xf>
    <xf numFmtId="0" fontId="9" fillId="0" borderId="5" xfId="0" applyFont="1" applyBorder="1" applyAlignment="1">
      <alignment horizontal="center" vertical="center" wrapText="1"/>
    </xf>
    <xf numFmtId="1" fontId="3" fillId="0" borderId="5" xfId="0" applyNumberFormat="1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 indent="2"/>
    </xf>
    <xf numFmtId="4" fontId="3" fillId="0" borderId="5" xfId="0" applyNumberFormat="1" applyFont="1" applyBorder="1" applyAlignment="1">
      <alignment horizontal="left" vertical="center" wrapText="1"/>
    </xf>
    <xf numFmtId="1" fontId="9" fillId="0" borderId="5" xfId="0" applyNumberFormat="1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 indent="2"/>
    </xf>
    <xf numFmtId="0" fontId="5" fillId="0" borderId="5" xfId="0" applyFont="1" applyBorder="1" applyAlignment="1">
      <alignment horizontal="left" vertical="center" wrapText="1"/>
    </xf>
    <xf numFmtId="4" fontId="3" fillId="0" borderId="5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4" fontId="12" fillId="0" borderId="5" xfId="0" applyNumberFormat="1" applyFont="1" applyBorder="1" applyAlignment="1">
      <alignment horizontal="center" vertical="center" wrapText="1"/>
    </xf>
    <xf numFmtId="0" fontId="7" fillId="2" borderId="5" xfId="0" applyFont="1" applyFill="1" applyBorder="1" applyAlignment="1">
      <alignment horizontal="right" vertical="center" wrapText="1"/>
    </xf>
    <xf numFmtId="49" fontId="7" fillId="2" borderId="5" xfId="0" applyNumberFormat="1" applyFont="1" applyFill="1" applyBorder="1" applyAlignment="1">
      <alignment horizontal="left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right"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1" fontId="2" fillId="0" borderId="10" xfId="0" applyNumberFormat="1" applyFont="1" applyBorder="1" applyAlignment="1">
      <alignment horizontal="center" vertical="center" wrapText="1"/>
    </xf>
    <xf numFmtId="0" fontId="15" fillId="0" borderId="11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4" fontId="16" fillId="0" borderId="12" xfId="0" applyNumberFormat="1" applyFont="1" applyBorder="1" applyAlignment="1">
      <alignment horizontal="center" vertical="center" wrapText="1"/>
    </xf>
    <xf numFmtId="4" fontId="16" fillId="0" borderId="5" xfId="0" applyNumberFormat="1" applyFont="1" applyBorder="1" applyAlignment="1">
      <alignment horizontal="center" vertical="center" wrapText="1"/>
    </xf>
    <xf numFmtId="0" fontId="16" fillId="0" borderId="8" xfId="0" applyFont="1" applyBorder="1" applyAlignment="1">
      <alignment horizontal="left" vertical="center" wrapText="1"/>
    </xf>
    <xf numFmtId="4" fontId="16" fillId="0" borderId="5" xfId="0" applyNumberFormat="1" applyFont="1" applyBorder="1" applyAlignment="1">
      <alignment horizontal="right" vertical="center" wrapText="1"/>
    </xf>
    <xf numFmtId="4" fontId="16" fillId="0" borderId="5" xfId="0" applyNumberFormat="1" applyFont="1" applyBorder="1" applyAlignment="1">
      <alignment horizontal="left" vertical="center" wrapText="1"/>
    </xf>
    <xf numFmtId="0" fontId="17" fillId="0" borderId="6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9" fillId="0" borderId="0" xfId="0" applyFont="1">
      <alignment vertical="center"/>
    </xf>
    <xf numFmtId="0" fontId="18" fillId="0" borderId="1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center" vertical="center" wrapText="1"/>
    </xf>
    <xf numFmtId="4" fontId="10" fillId="0" borderId="5" xfId="0" applyNumberFormat="1" applyFont="1" applyBorder="1" applyAlignment="1">
      <alignment horizontal="right" vertical="center" wrapText="1"/>
    </xf>
    <xf numFmtId="4" fontId="10" fillId="0" borderId="13" xfId="0" applyNumberFormat="1" applyFont="1" applyBorder="1" applyAlignment="1">
      <alignment horizontal="right" vertical="center" wrapText="1"/>
    </xf>
    <xf numFmtId="49" fontId="10" fillId="0" borderId="5" xfId="0" applyNumberFormat="1" applyFont="1" applyBorder="1" applyAlignment="1">
      <alignment horizontal="center" vertical="center" wrapText="1"/>
    </xf>
    <xf numFmtId="49" fontId="12" fillId="0" borderId="5" xfId="0" applyNumberFormat="1" applyFont="1" applyBorder="1" applyAlignment="1">
      <alignment horizontal="center" vertical="center" wrapText="1"/>
    </xf>
    <xf numFmtId="0" fontId="19" fillId="0" borderId="5" xfId="0" applyFont="1" applyBorder="1" applyAlignment="1">
      <alignment horizontal="left" vertical="center" wrapText="1"/>
    </xf>
    <xf numFmtId="4" fontId="19" fillId="0" borderId="5" xfId="0" applyNumberFormat="1" applyFont="1" applyBorder="1" applyAlignment="1">
      <alignment horizontal="right" vertical="center" wrapText="1"/>
    </xf>
    <xf numFmtId="49" fontId="19" fillId="0" borderId="5" xfId="0" applyNumberFormat="1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center" wrapText="1"/>
    </xf>
    <xf numFmtId="0" fontId="9" fillId="0" borderId="5" xfId="0" applyFont="1" applyBorder="1" applyAlignment="1">
      <alignment horizontal="left" vertical="center" wrapText="1"/>
    </xf>
    <xf numFmtId="0" fontId="10" fillId="0" borderId="13" xfId="0" applyFont="1" applyBorder="1" applyAlignment="1">
      <alignment horizontal="center" wrapText="1"/>
    </xf>
    <xf numFmtId="0" fontId="10" fillId="0" borderId="12" xfId="0" applyFont="1" applyBorder="1" applyAlignment="1">
      <alignment horizontal="center" wrapText="1"/>
    </xf>
    <xf numFmtId="0" fontId="10" fillId="0" borderId="5" xfId="0" applyFont="1" applyBorder="1" applyAlignment="1">
      <alignment horizontal="left" wrapText="1"/>
    </xf>
    <xf numFmtId="0" fontId="9" fillId="0" borderId="5" xfId="0" applyFont="1" applyBorder="1" applyAlignment="1">
      <alignment horizontal="left" wrapText="1"/>
    </xf>
    <xf numFmtId="2" fontId="9" fillId="0" borderId="5" xfId="0" applyNumberFormat="1" applyFont="1" applyBorder="1" applyAlignment="1">
      <alignment horizontal="right" vertical="center" wrapText="1"/>
    </xf>
    <xf numFmtId="0" fontId="10" fillId="0" borderId="5" xfId="0" applyFont="1" applyBorder="1" applyAlignment="1">
      <alignment horizontal="left" vertical="center" wrapText="1"/>
    </xf>
    <xf numFmtId="4" fontId="9" fillId="0" borderId="5" xfId="0" applyNumberFormat="1" applyFont="1" applyBorder="1" applyAlignment="1">
      <alignment horizontal="right" vertical="center" wrapText="1"/>
    </xf>
    <xf numFmtId="0" fontId="0" fillId="0" borderId="0" xfId="0" applyFill="1">
      <alignment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0" fillId="0" borderId="0" xfId="0" applyFill="1" applyAlignment="1">
      <alignment vertical="center"/>
    </xf>
    <xf numFmtId="0" fontId="20" fillId="0" borderId="0" xfId="0" applyFont="1" applyFill="1" applyBorder="1" applyAlignment="1">
      <alignment horizontal="center" vertical="center" wrapText="1"/>
    </xf>
    <xf numFmtId="0" fontId="21" fillId="0" borderId="14" xfId="0" applyFont="1" applyFill="1" applyBorder="1" applyAlignment="1">
      <alignment horizontal="left" vertical="center" wrapText="1"/>
    </xf>
    <xf numFmtId="49" fontId="20" fillId="0" borderId="0" xfId="0" applyNumberFormat="1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left" vertical="center" wrapText="1"/>
    </xf>
    <xf numFmtId="0" fontId="23" fillId="0" borderId="11" xfId="0" applyFont="1" applyFill="1" applyBorder="1" applyAlignment="1">
      <alignment horizontal="center" vertical="center"/>
    </xf>
    <xf numFmtId="0" fontId="24" fillId="0" borderId="11" xfId="0" applyFont="1" applyFill="1" applyBorder="1" applyAlignment="1">
      <alignment horizontal="center" vertical="center" wrapText="1"/>
    </xf>
    <xf numFmtId="0" fontId="24" fillId="0" borderId="11" xfId="0" applyFont="1" applyFill="1" applyBorder="1" applyAlignment="1">
      <alignment horizontal="left" vertical="center" wrapText="1"/>
    </xf>
    <xf numFmtId="49" fontId="24" fillId="0" borderId="11" xfId="0" applyNumberFormat="1" applyFont="1" applyFill="1" applyBorder="1" applyAlignment="1">
      <alignment horizontal="center" vertical="center" wrapText="1"/>
    </xf>
    <xf numFmtId="0" fontId="20" fillId="0" borderId="15" xfId="0" applyFont="1" applyFill="1" applyBorder="1" applyAlignment="1">
      <alignment horizontal="center" vertical="center" wrapText="1"/>
    </xf>
    <xf numFmtId="0" fontId="20" fillId="0" borderId="16" xfId="0" applyFont="1" applyFill="1" applyBorder="1" applyAlignment="1">
      <alignment horizontal="center" vertical="center" wrapText="1"/>
    </xf>
    <xf numFmtId="0" fontId="20" fillId="0" borderId="17" xfId="0" applyFont="1" applyFill="1" applyBorder="1" applyAlignment="1">
      <alignment horizontal="center" vertical="center" wrapText="1"/>
    </xf>
    <xf numFmtId="0" fontId="25" fillId="0" borderId="15" xfId="0" applyFont="1" applyFill="1" applyBorder="1" applyAlignment="1">
      <alignment horizontal="center" vertical="center" wrapText="1"/>
    </xf>
    <xf numFmtId="0" fontId="25" fillId="0" borderId="16" xfId="0" applyFont="1" applyFill="1" applyBorder="1" applyAlignment="1">
      <alignment horizontal="center" vertical="center" wrapText="1"/>
    </xf>
    <xf numFmtId="0" fontId="25" fillId="0" borderId="17" xfId="0" applyFont="1" applyFill="1" applyBorder="1" applyAlignment="1">
      <alignment horizontal="center" vertical="center" wrapText="1"/>
    </xf>
    <xf numFmtId="0" fontId="26" fillId="0" borderId="18" xfId="0" applyFont="1" applyFill="1" applyBorder="1" applyAlignment="1">
      <alignment vertical="center"/>
    </xf>
    <xf numFmtId="0" fontId="26" fillId="0" borderId="11" xfId="0" applyFont="1" applyFill="1" applyBorder="1" applyAlignment="1">
      <alignment horizontal="center" vertical="center"/>
    </xf>
    <xf numFmtId="0" fontId="27" fillId="0" borderId="11" xfId="0" applyFont="1" applyFill="1" applyBorder="1" applyAlignment="1">
      <alignment horizontal="center" vertical="center" wrapText="1"/>
    </xf>
    <xf numFmtId="0" fontId="27" fillId="0" borderId="11" xfId="0" applyFont="1" applyFill="1" applyBorder="1" applyAlignment="1">
      <alignment horizontal="left" vertical="center" wrapText="1"/>
    </xf>
    <xf numFmtId="0" fontId="27" fillId="0" borderId="11" xfId="0" applyFont="1" applyFill="1" applyBorder="1" applyAlignment="1">
      <alignment vertical="center" wrapText="1"/>
    </xf>
    <xf numFmtId="49" fontId="27" fillId="0" borderId="11" xfId="0" applyNumberFormat="1" applyFont="1" applyFill="1" applyBorder="1" applyAlignment="1">
      <alignment horizontal="center" vertical="center" wrapText="1"/>
    </xf>
    <xf numFmtId="0" fontId="26" fillId="0" borderId="11" xfId="0" applyFont="1" applyFill="1" applyBorder="1" applyAlignment="1">
      <alignment horizontal="center" vertical="center" wrapText="1"/>
    </xf>
    <xf numFmtId="0" fontId="27" fillId="0" borderId="18" xfId="0" applyFont="1" applyFill="1" applyBorder="1" applyAlignment="1">
      <alignment horizontal="center" vertical="center" wrapText="1"/>
    </xf>
    <xf numFmtId="0" fontId="27" fillId="0" borderId="11" xfId="0" applyFont="1" applyFill="1" applyBorder="1" applyAlignment="1">
      <alignment horizontal="left" vertical="center" wrapText="1" shrinkToFit="1"/>
    </xf>
    <xf numFmtId="0" fontId="26" fillId="0" borderId="19" xfId="0" applyFont="1" applyFill="1" applyBorder="1" applyAlignment="1">
      <alignment vertical="center"/>
    </xf>
    <xf numFmtId="0" fontId="27" fillId="0" borderId="19" xfId="0" applyFont="1" applyFill="1" applyBorder="1" applyAlignment="1">
      <alignment horizontal="center" vertical="center" wrapText="1"/>
    </xf>
    <xf numFmtId="49" fontId="27" fillId="0" borderId="18" xfId="0" applyNumberFormat="1" applyFont="1" applyFill="1" applyBorder="1" applyAlignment="1">
      <alignment horizontal="center" vertical="center" wrapText="1"/>
    </xf>
    <xf numFmtId="0" fontId="27" fillId="0" borderId="19" xfId="0" applyFont="1" applyFill="1" applyBorder="1" applyAlignment="1">
      <alignment horizontal="left" vertical="center" wrapText="1"/>
    </xf>
    <xf numFmtId="0" fontId="27" fillId="0" borderId="11" xfId="0" applyNumberFormat="1" applyFont="1" applyFill="1" applyBorder="1" applyAlignment="1">
      <alignment horizontal="left" vertical="center" wrapText="1"/>
    </xf>
    <xf numFmtId="0" fontId="27" fillId="0" borderId="20" xfId="0" applyFont="1" applyFill="1" applyBorder="1" applyAlignment="1">
      <alignment horizontal="center" vertical="center" wrapText="1"/>
    </xf>
    <xf numFmtId="0" fontId="28" fillId="0" borderId="11" xfId="0" applyFont="1" applyFill="1" applyBorder="1" applyAlignment="1">
      <alignment horizontal="center" vertical="center" wrapText="1"/>
    </xf>
    <xf numFmtId="0" fontId="28" fillId="0" borderId="11" xfId="0" applyFont="1" applyFill="1" applyBorder="1" applyAlignment="1">
      <alignment horizontal="left" vertical="center" wrapText="1"/>
    </xf>
    <xf numFmtId="49" fontId="28" fillId="0" borderId="11" xfId="0" applyNumberFormat="1" applyFont="1" applyFill="1" applyBorder="1" applyAlignment="1">
      <alignment horizontal="center" vertical="center" wrapText="1"/>
    </xf>
    <xf numFmtId="0" fontId="27" fillId="0" borderId="18" xfId="0" applyFont="1" applyFill="1" applyBorder="1" applyAlignment="1">
      <alignment horizontal="left" vertical="center" wrapText="1"/>
    </xf>
    <xf numFmtId="49" fontId="27" fillId="0" borderId="19" xfId="0" applyNumberFormat="1" applyFont="1" applyFill="1" applyBorder="1" applyAlignment="1">
      <alignment horizontal="center" vertical="center" wrapText="1"/>
    </xf>
    <xf numFmtId="0" fontId="0" fillId="0" borderId="11" xfId="0" applyFill="1" applyBorder="1" applyAlignment="1">
      <alignment vertical="center"/>
    </xf>
    <xf numFmtId="49" fontId="27" fillId="0" borderId="20" xfId="0" applyNumberFormat="1" applyFont="1" applyFill="1" applyBorder="1" applyAlignment="1">
      <alignment horizontal="center" vertical="center" wrapText="1"/>
    </xf>
    <xf numFmtId="0" fontId="27" fillId="0" borderId="20" xfId="0" applyFont="1" applyFill="1" applyBorder="1" applyAlignment="1">
      <alignment horizontal="left" vertical="center" wrapText="1"/>
    </xf>
    <xf numFmtId="0" fontId="0" fillId="0" borderId="18" xfId="0" applyFill="1" applyBorder="1" applyAlignment="1">
      <alignment horizontal="center" vertical="center"/>
    </xf>
    <xf numFmtId="0" fontId="0" fillId="0" borderId="19" xfId="0" applyFill="1" applyBorder="1" applyAlignment="1">
      <alignment horizontal="center" vertical="center"/>
    </xf>
    <xf numFmtId="0" fontId="26" fillId="0" borderId="20" xfId="0" applyFont="1" applyFill="1" applyBorder="1" applyAlignment="1">
      <alignment vertical="center"/>
    </xf>
    <xf numFmtId="0" fontId="0" fillId="0" borderId="20" xfId="0" applyFill="1" applyBorder="1" applyAlignment="1">
      <alignment horizontal="center" vertical="center"/>
    </xf>
    <xf numFmtId="0" fontId="26" fillId="0" borderId="21" xfId="0" applyFont="1" applyFill="1" applyBorder="1" applyAlignment="1">
      <alignment vertical="center"/>
    </xf>
    <xf numFmtId="0" fontId="26" fillId="0" borderId="22" xfId="0" applyFont="1" applyFill="1" applyBorder="1" applyAlignment="1">
      <alignment vertical="center"/>
    </xf>
    <xf numFmtId="0" fontId="28" fillId="0" borderId="18" xfId="0" applyFont="1" applyFill="1" applyBorder="1" applyAlignment="1">
      <alignment horizontal="center" vertical="center" wrapText="1"/>
    </xf>
    <xf numFmtId="0" fontId="26" fillId="0" borderId="18" xfId="0" applyFont="1" applyFill="1" applyBorder="1" applyAlignment="1">
      <alignment horizontal="center" vertical="center"/>
    </xf>
    <xf numFmtId="0" fontId="26" fillId="0" borderId="19" xfId="0" applyFont="1" applyFill="1" applyBorder="1" applyAlignment="1">
      <alignment horizontal="center" vertical="center"/>
    </xf>
    <xf numFmtId="0" fontId="24" fillId="0" borderId="18" xfId="0" applyFont="1" applyFill="1" applyBorder="1" applyAlignment="1">
      <alignment horizontal="center" vertical="center" wrapText="1"/>
    </xf>
    <xf numFmtId="0" fontId="24" fillId="0" borderId="19" xfId="0" applyFont="1" applyFill="1" applyBorder="1" applyAlignment="1">
      <alignment horizontal="center" vertical="center" wrapText="1"/>
    </xf>
    <xf numFmtId="0" fontId="24" fillId="0" borderId="20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9" fillId="0" borderId="0" xfId="0" applyFont="1" applyFill="1" applyAlignment="1">
      <alignment horizontal="left" vertical="center" wrapText="1"/>
    </xf>
    <xf numFmtId="0" fontId="24" fillId="0" borderId="0" xfId="0" applyFont="1" applyFill="1" applyAlignment="1">
      <alignment vertical="center"/>
    </xf>
    <xf numFmtId="0" fontId="0" fillId="0" borderId="11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11" xfId="0" applyFill="1" applyBorder="1" applyAlignment="1">
      <alignment vertical="center"/>
    </xf>
    <xf numFmtId="0" fontId="26" fillId="0" borderId="20" xfId="0" applyFont="1" applyFill="1" applyBorder="1" applyAlignment="1">
      <alignment horizontal="center" vertical="center"/>
    </xf>
    <xf numFmtId="49" fontId="24" fillId="0" borderId="11" xfId="0" applyNumberFormat="1" applyFont="1" applyFill="1" applyBorder="1" applyAlignment="1">
      <alignment horizontal="left" vertical="center" wrapText="1"/>
    </xf>
    <xf numFmtId="0" fontId="25" fillId="0" borderId="23" xfId="0" applyFont="1" applyFill="1" applyBorder="1" applyAlignment="1">
      <alignment horizontal="center" vertical="center" wrapText="1"/>
    </xf>
    <xf numFmtId="0" fontId="25" fillId="0" borderId="24" xfId="0" applyFont="1" applyFill="1" applyBorder="1" applyAlignment="1">
      <alignment horizontal="center" vertical="center" wrapText="1"/>
    </xf>
    <xf numFmtId="0" fontId="25" fillId="0" borderId="21" xfId="0" applyFont="1" applyFill="1" applyBorder="1" applyAlignment="1">
      <alignment horizontal="center" vertical="center" wrapText="1"/>
    </xf>
    <xf numFmtId="0" fontId="25" fillId="0" borderId="25" xfId="0" applyFont="1" applyFill="1" applyBorder="1" applyAlignment="1">
      <alignment horizontal="center" vertical="center" wrapText="1"/>
    </xf>
    <xf numFmtId="0" fontId="25" fillId="0" borderId="14" xfId="0" applyFont="1" applyFill="1" applyBorder="1" applyAlignment="1">
      <alignment horizontal="center" vertical="center" wrapText="1"/>
    </xf>
    <xf numFmtId="0" fontId="25" fillId="0" borderId="26" xfId="0" applyFont="1" applyFill="1" applyBorder="1" applyAlignment="1">
      <alignment horizontal="center" vertical="center" wrapText="1"/>
    </xf>
    <xf numFmtId="0" fontId="0" fillId="0" borderId="18" xfId="0" applyFill="1" applyBorder="1" applyAlignment="1">
      <alignment horizontal="center" vertical="center"/>
    </xf>
    <xf numFmtId="49" fontId="0" fillId="0" borderId="11" xfId="0" applyNumberFormat="1" applyFill="1" applyBorder="1" applyAlignment="1">
      <alignment vertical="center"/>
    </xf>
    <xf numFmtId="0" fontId="0" fillId="0" borderId="11" xfId="0" applyFill="1" applyBorder="1" applyAlignment="1">
      <alignment horizontal="left" vertical="center" wrapText="1"/>
    </xf>
    <xf numFmtId="0" fontId="0" fillId="0" borderId="19" xfId="0" applyFill="1" applyBorder="1" applyAlignment="1">
      <alignment horizontal="center" vertical="center"/>
    </xf>
    <xf numFmtId="0" fontId="0" fillId="0" borderId="20" xfId="0" applyFill="1" applyBorder="1" applyAlignment="1">
      <alignment horizontal="center" vertical="center"/>
    </xf>
    <xf numFmtId="0" fontId="0" fillId="0" borderId="18" xfId="0" applyFill="1" applyBorder="1" applyAlignment="1">
      <alignment vertical="center"/>
    </xf>
    <xf numFmtId="0" fontId="0" fillId="0" borderId="19" xfId="0" applyFill="1" applyBorder="1" applyAlignment="1">
      <alignment vertical="center"/>
    </xf>
    <xf numFmtId="0" fontId="24" fillId="0" borderId="11" xfId="0" applyFont="1" applyFill="1" applyBorder="1" applyAlignment="1">
      <alignment vertical="center" wrapText="1"/>
    </xf>
    <xf numFmtId="0" fontId="27" fillId="0" borderId="11" xfId="0" applyFont="1" applyFill="1" applyBorder="1" applyAlignment="1">
      <alignment vertical="center"/>
    </xf>
    <xf numFmtId="0" fontId="0" fillId="0" borderId="20" xfId="0" applyFill="1" applyBorder="1" applyAlignment="1">
      <alignment vertical="center"/>
    </xf>
    <xf numFmtId="0" fontId="29" fillId="0" borderId="24" xfId="0" applyFont="1" applyFill="1" applyBorder="1" applyAlignment="1">
      <alignment horizontal="center" vertical="center" wrapText="1"/>
    </xf>
    <xf numFmtId="0" fontId="29" fillId="0" borderId="21" xfId="0" applyFont="1" applyFill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4" fontId="10" fillId="0" borderId="5" xfId="0" applyNumberFormat="1" applyFont="1" applyBorder="1" applyAlignment="1">
      <alignment horizontal="left" vertical="center" wrapText="1"/>
    </xf>
    <xf numFmtId="4" fontId="12" fillId="0" borderId="5" xfId="0" applyNumberFormat="1" applyFont="1" applyBorder="1" applyAlignment="1">
      <alignment horizontal="left" vertical="center" wrapText="1"/>
    </xf>
    <xf numFmtId="4" fontId="12" fillId="0" borderId="10" xfId="0" applyNumberFormat="1" applyFont="1" applyBorder="1" applyAlignment="1">
      <alignment horizontal="left" vertical="center" wrapText="1"/>
    </xf>
    <xf numFmtId="0" fontId="30" fillId="0" borderId="28" xfId="0" applyFont="1" applyFill="1" applyBorder="1" applyAlignment="1">
      <alignment horizontal="left" vertical="center" wrapText="1"/>
    </xf>
    <xf numFmtId="4" fontId="30" fillId="0" borderId="28" xfId="0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3" fillId="0" borderId="3" xfId="0" applyFont="1" applyBorder="1" applyAlignment="1">
      <alignment horizontal="center" vertical="center" wrapText="1"/>
    </xf>
    <xf numFmtId="4" fontId="7" fillId="2" borderId="5" xfId="0" applyNumberFormat="1" applyFont="1" applyFill="1" applyBorder="1" applyAlignment="1">
      <alignment horizontal="left" vertical="center" wrapText="1"/>
    </xf>
    <xf numFmtId="4" fontId="7" fillId="2" borderId="10" xfId="0" applyNumberFormat="1" applyFont="1" applyFill="1" applyBorder="1" applyAlignment="1">
      <alignment horizontal="right" vertical="center" wrapText="1"/>
    </xf>
    <xf numFmtId="0" fontId="3" fillId="0" borderId="11" xfId="0" applyFont="1" applyBorder="1" applyAlignment="1">
      <alignment horizontal="left" vertical="center" wrapText="1"/>
    </xf>
    <xf numFmtId="4" fontId="11" fillId="0" borderId="2" xfId="0" applyNumberFormat="1" applyFont="1" applyBorder="1" applyAlignment="1">
      <alignment horizontal="center" vertical="center" wrapText="1"/>
    </xf>
    <xf numFmtId="4" fontId="11" fillId="0" borderId="3" xfId="0" applyNumberFormat="1" applyFont="1" applyBorder="1" applyAlignment="1">
      <alignment horizontal="center" vertical="center" wrapText="1"/>
    </xf>
    <xf numFmtId="4" fontId="12" fillId="0" borderId="4" xfId="0" applyNumberFormat="1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4" fontId="12" fillId="0" borderId="5" xfId="0" applyNumberFormat="1" applyFont="1" applyBorder="1" applyAlignment="1">
      <alignment horizontal="right" vertical="center" wrapText="1"/>
    </xf>
    <xf numFmtId="4" fontId="12" fillId="0" borderId="10" xfId="0" applyNumberFormat="1" applyFont="1" applyBorder="1" applyAlignment="1">
      <alignment horizontal="right" vertical="center" wrapText="1"/>
    </xf>
    <xf numFmtId="0" fontId="12" fillId="0" borderId="13" xfId="0" applyFont="1" applyBorder="1" applyAlignment="1">
      <alignment horizontal="left" vertical="center" wrapText="1"/>
    </xf>
    <xf numFmtId="0" fontId="0" fillId="0" borderId="11" xfId="0" applyBorder="1">
      <alignment vertical="center"/>
    </xf>
    <xf numFmtId="4" fontId="12" fillId="0" borderId="12" xfId="0" applyNumberFormat="1" applyFont="1" applyBorder="1" applyAlignment="1">
      <alignment horizontal="right" vertical="center" wrapText="1"/>
    </xf>
    <xf numFmtId="4" fontId="12" fillId="0" borderId="8" xfId="0" applyNumberFormat="1" applyFont="1" applyBorder="1" applyAlignment="1">
      <alignment horizontal="right" vertical="center" wrapText="1"/>
    </xf>
    <xf numFmtId="4" fontId="10" fillId="0" borderId="5" xfId="0" applyNumberFormat="1" applyFont="1" applyBorder="1" applyAlignment="1">
      <alignment horizontal="left" wrapText="1"/>
    </xf>
    <xf numFmtId="4" fontId="12" fillId="0" borderId="5" xfId="0" applyNumberFormat="1" applyFont="1" applyBorder="1" applyAlignment="1">
      <alignment horizontal="right" wrapText="1"/>
    </xf>
    <xf numFmtId="4" fontId="12" fillId="0" borderId="5" xfId="0" applyNumberFormat="1" applyFont="1" applyBorder="1" applyAlignment="1">
      <alignment horizontal="left" wrapText="1"/>
    </xf>
    <xf numFmtId="0" fontId="12" fillId="0" borderId="5" xfId="0" applyFont="1" applyBorder="1" applyAlignment="1">
      <alignment horizontal="left" wrapText="1"/>
    </xf>
    <xf numFmtId="4" fontId="12" fillId="0" borderId="6" xfId="0" applyNumberFormat="1" applyFont="1" applyBorder="1" applyAlignment="1">
      <alignment horizontal="left" wrapText="1"/>
    </xf>
    <xf numFmtId="4" fontId="12" fillId="0" borderId="6" xfId="0" applyNumberFormat="1" applyFont="1" applyBorder="1" applyAlignment="1">
      <alignment horizontal="right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31" fillId="0" borderId="0" xfId="0" applyFont="1" applyAlignment="1">
      <alignment horizontal="center" vertical="center" wrapText="1"/>
    </xf>
    <xf numFmtId="4" fontId="31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right" vertical="center" wrapText="1"/>
    </xf>
    <xf numFmtId="4" fontId="10" fillId="3" borderId="4" xfId="0" applyNumberFormat="1" applyFont="1" applyFill="1" applyBorder="1" applyAlignment="1">
      <alignment horizontal="right" vertical="center" wrapText="1"/>
    </xf>
    <xf numFmtId="176" fontId="10" fillId="0" borderId="4" xfId="0" applyNumberFormat="1" applyFont="1" applyBorder="1" applyAlignment="1">
      <alignment horizontal="right" vertical="center" wrapText="1"/>
    </xf>
    <xf numFmtId="0" fontId="10" fillId="0" borderId="1" xfId="0" applyFont="1" applyBorder="1" applyAlignment="1">
      <alignment horizontal="center" vertical="center" wrapText="1"/>
    </xf>
    <xf numFmtId="4" fontId="10" fillId="0" borderId="5" xfId="0" applyNumberFormat="1" applyFont="1" applyBorder="1" applyAlignment="1">
      <alignment horizontal="center" vertical="center" wrapText="1"/>
    </xf>
    <xf numFmtId="4" fontId="12" fillId="0" borderId="27" xfId="0" applyNumberFormat="1" applyFont="1" applyBorder="1" applyAlignment="1">
      <alignment horizontal="center" vertical="center" wrapText="1"/>
    </xf>
    <xf numFmtId="1" fontId="10" fillId="0" borderId="5" xfId="0" applyNumberFormat="1" applyFont="1" applyBorder="1" applyAlignment="1">
      <alignment horizontal="center" vertical="center" wrapText="1"/>
    </xf>
    <xf numFmtId="4" fontId="3" fillId="0" borderId="0" xfId="0" applyNumberFormat="1" applyFont="1" applyAlignment="1">
      <alignment horizontal="left" vertical="center" wrapText="1"/>
    </xf>
    <xf numFmtId="4" fontId="3" fillId="0" borderId="6" xfId="0" applyNumberFormat="1" applyFont="1" applyBorder="1" applyAlignment="1">
      <alignment horizontal="left" vertical="center" wrapText="1"/>
    </xf>
    <xf numFmtId="176" fontId="10" fillId="0" borderId="0" xfId="0" applyNumberFormat="1" applyFont="1" applyAlignment="1">
      <alignment horizontal="right" vertical="center" wrapText="1"/>
    </xf>
    <xf numFmtId="0" fontId="10" fillId="0" borderId="4" xfId="0" applyFont="1" applyBorder="1" applyAlignment="1">
      <alignment horizontal="right" wrapText="1"/>
    </xf>
    <xf numFmtId="4" fontId="3" fillId="0" borderId="4" xfId="0" applyNumberFormat="1" applyFont="1" applyBorder="1" applyAlignment="1">
      <alignment horizontal="left" vertical="center" wrapText="1"/>
    </xf>
    <xf numFmtId="4" fontId="12" fillId="0" borderId="12" xfId="0" applyNumberFormat="1" applyFont="1" applyBorder="1" applyAlignment="1">
      <alignment horizontal="center" vertical="center" wrapText="1"/>
    </xf>
    <xf numFmtId="4" fontId="3" fillId="0" borderId="3" xfId="0" applyNumberFormat="1" applyFont="1" applyBorder="1" applyAlignment="1">
      <alignment horizontal="left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left" vertical="center" wrapText="1" indent="1"/>
    </xf>
    <xf numFmtId="0" fontId="11" fillId="0" borderId="9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4" fontId="9" fillId="0" borderId="5" xfId="0" applyNumberFormat="1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 indent="1"/>
    </xf>
    <xf numFmtId="0" fontId="9" fillId="0" borderId="5" xfId="0" applyFont="1" applyBorder="1" applyAlignment="1">
      <alignment horizontal="left" vertical="center" wrapText="1" indent="2"/>
    </xf>
    <xf numFmtId="4" fontId="12" fillId="0" borderId="4" xfId="0" applyNumberFormat="1" applyFont="1" applyBorder="1" applyAlignment="1">
      <alignment horizontal="left" wrapText="1"/>
    </xf>
    <xf numFmtId="0" fontId="12" fillId="0" borderId="1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4" fontId="12" fillId="0" borderId="11" xfId="0" applyNumberFormat="1" applyFont="1" applyBorder="1" applyAlignment="1">
      <alignment horizontal="right" vertical="center" wrapText="1"/>
    </xf>
    <xf numFmtId="4" fontId="12" fillId="0" borderId="11" xfId="0" applyNumberFormat="1" applyFont="1" applyBorder="1" applyAlignment="1">
      <alignment horizontal="left" vertical="center" wrapText="1"/>
    </xf>
    <xf numFmtId="4" fontId="32" fillId="0" borderId="11" xfId="0" applyNumberFormat="1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 indent="1"/>
    </xf>
    <xf numFmtId="4" fontId="12" fillId="0" borderId="11" xfId="0" applyNumberFormat="1" applyFont="1" applyBorder="1" applyAlignment="1">
      <alignment horizontal="left" wrapText="1"/>
    </xf>
    <xf numFmtId="4" fontId="12" fillId="0" borderId="11" xfId="0" applyNumberFormat="1" applyFont="1" applyBorder="1" applyAlignment="1">
      <alignment horizontal="right" wrapText="1"/>
    </xf>
    <xf numFmtId="0" fontId="12" fillId="0" borderId="8" xfId="0" applyFont="1" applyBorder="1" applyAlignment="1">
      <alignment horizontal="left" wrapText="1"/>
    </xf>
    <xf numFmtId="4" fontId="12" fillId="0" borderId="8" xfId="0" applyNumberFormat="1" applyFont="1" applyBorder="1" applyAlignment="1">
      <alignment horizontal="right" wrapText="1"/>
    </xf>
    <xf numFmtId="0" fontId="12" fillId="0" borderId="7" xfId="0" applyFont="1" applyBorder="1" applyAlignment="1">
      <alignment horizontal="right" vertical="center" wrapText="1"/>
    </xf>
    <xf numFmtId="4" fontId="12" fillId="0" borderId="9" xfId="0" applyNumberFormat="1" applyFont="1" applyBorder="1" applyAlignment="1">
      <alignment horizontal="right" vertical="center" wrapText="1"/>
    </xf>
    <xf numFmtId="0" fontId="27" fillId="0" borderId="11" xfId="0" applyFont="1" applyFill="1" applyBorder="1" applyAlignment="1" quotePrefix="1">
      <alignment horizontal="center" vertical="center" wrapText="1"/>
    </xf>
    <xf numFmtId="49" fontId="27" fillId="0" borderId="11" xfId="0" applyNumberFormat="1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9"/>
  <sheetViews>
    <sheetView showGridLines="0" workbookViewId="0">
      <selection activeCell="B30" sqref="B30"/>
    </sheetView>
  </sheetViews>
  <sheetFormatPr defaultColWidth="9" defaultRowHeight="14.4"/>
  <cols>
    <col min="1" max="1" width="37.75" customWidth="1"/>
    <col min="2" max="2" width="16.25" customWidth="1"/>
    <col min="3" max="3" width="21.6296296296296" customWidth="1"/>
    <col min="4" max="4" width="8.87962962962963" customWidth="1"/>
    <col min="5" max="5" width="8.37962962962963" customWidth="1"/>
    <col min="6" max="6" width="7" customWidth="1"/>
    <col min="7" max="7" width="6.25" customWidth="1"/>
    <col min="8" max="11" width="6.87962962962963" customWidth="1"/>
    <col min="12" max="12" width="6" customWidth="1"/>
  </cols>
  <sheetData>
    <row r="1" ht="37.5" customHeight="1" spans="1:12">
      <c r="A1" s="36" t="s">
        <v>0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  <c r="L1" s="176"/>
    </row>
    <row r="2" ht="15" customHeight="1" spans="1:12">
      <c r="A2" s="38" t="s">
        <v>1</v>
      </c>
      <c r="B2" s="177"/>
      <c r="C2" s="177"/>
      <c r="D2" s="177"/>
      <c r="E2" s="177"/>
      <c r="F2" s="177"/>
      <c r="G2" s="217"/>
      <c r="H2" s="217"/>
      <c r="I2" s="217"/>
      <c r="J2" s="228" t="s">
        <v>2</v>
      </c>
      <c r="K2" s="184"/>
      <c r="L2" s="229"/>
    </row>
    <row r="3" ht="18" customHeight="1" spans="1:12">
      <c r="A3" s="40" t="s">
        <v>3</v>
      </c>
      <c r="B3" s="41"/>
      <c r="C3" s="40" t="s">
        <v>4</v>
      </c>
      <c r="D3" s="41"/>
      <c r="E3" s="41"/>
      <c r="F3" s="41"/>
      <c r="G3" s="41"/>
      <c r="H3" s="41"/>
      <c r="I3" s="41"/>
      <c r="J3" s="41"/>
      <c r="K3" s="41"/>
      <c r="L3" s="41"/>
    </row>
    <row r="4" ht="18" customHeight="1" spans="1:12">
      <c r="A4" s="40" t="s">
        <v>5</v>
      </c>
      <c r="B4" s="40" t="s">
        <v>6</v>
      </c>
      <c r="C4" s="40" t="s">
        <v>5</v>
      </c>
      <c r="D4" s="40" t="s">
        <v>7</v>
      </c>
      <c r="E4" s="41"/>
      <c r="F4" s="41"/>
      <c r="G4" s="41"/>
      <c r="H4" s="41"/>
      <c r="I4" s="41"/>
      <c r="J4" s="41"/>
      <c r="K4" s="41"/>
      <c r="L4" s="41"/>
    </row>
    <row r="5" ht="45.75" customHeight="1" spans="1:12">
      <c r="A5" s="41"/>
      <c r="B5" s="41"/>
      <c r="C5" s="41"/>
      <c r="D5" s="40" t="s">
        <v>8</v>
      </c>
      <c r="E5" s="40" t="s">
        <v>9</v>
      </c>
      <c r="F5" s="40" t="s">
        <v>10</v>
      </c>
      <c r="G5" s="40" t="s">
        <v>11</v>
      </c>
      <c r="H5" s="40" t="s">
        <v>12</v>
      </c>
      <c r="I5" s="40" t="s">
        <v>13</v>
      </c>
      <c r="J5" s="40" t="s">
        <v>14</v>
      </c>
      <c r="K5" s="40" t="s">
        <v>15</v>
      </c>
      <c r="L5" s="40" t="s">
        <v>16</v>
      </c>
    </row>
    <row r="6" ht="23.25" customHeight="1" spans="1:12">
      <c r="A6" s="41"/>
      <c r="B6" s="41"/>
      <c r="C6" s="41"/>
      <c r="D6" s="41"/>
      <c r="E6" s="34"/>
      <c r="F6" s="34"/>
      <c r="G6" s="34"/>
      <c r="H6" s="34"/>
      <c r="I6" s="34"/>
      <c r="J6" s="34"/>
      <c r="K6" s="34"/>
      <c r="L6" s="34"/>
    </row>
    <row r="7" ht="22.5" customHeight="1" spans="1:12">
      <c r="A7" s="178" t="s">
        <v>17</v>
      </c>
      <c r="B7" s="179">
        <v>170.13</v>
      </c>
      <c r="C7" s="178" t="s">
        <v>18</v>
      </c>
      <c r="D7" s="179">
        <f>SUM(E7:G7)</f>
        <v>120.63</v>
      </c>
      <c r="E7" s="179">
        <v>120.63</v>
      </c>
      <c r="F7" s="179"/>
      <c r="G7" s="179"/>
      <c r="H7" s="179"/>
      <c r="I7" s="179"/>
      <c r="J7" s="179"/>
      <c r="K7" s="179"/>
      <c r="L7" s="179"/>
    </row>
    <row r="8" ht="22.5" customHeight="1" spans="1:12">
      <c r="A8" s="178" t="s">
        <v>19</v>
      </c>
      <c r="B8" s="179"/>
      <c r="C8" s="178" t="s">
        <v>20</v>
      </c>
      <c r="D8" s="179">
        <v>100.59</v>
      </c>
      <c r="E8" s="179">
        <v>100.59</v>
      </c>
      <c r="F8" s="179"/>
      <c r="G8" s="179"/>
      <c r="H8" s="179"/>
      <c r="I8" s="179"/>
      <c r="J8" s="179"/>
      <c r="K8" s="179"/>
      <c r="L8" s="179"/>
    </row>
    <row r="9" ht="22.5" customHeight="1" spans="1:12">
      <c r="A9" s="218" t="s">
        <v>21</v>
      </c>
      <c r="B9" s="180"/>
      <c r="C9" s="218" t="s">
        <v>22</v>
      </c>
      <c r="D9" s="179">
        <v>20.04</v>
      </c>
      <c r="E9" s="180">
        <v>20.04</v>
      </c>
      <c r="F9" s="180"/>
      <c r="G9" s="180"/>
      <c r="H9" s="180"/>
      <c r="I9" s="180"/>
      <c r="J9" s="180"/>
      <c r="K9" s="180"/>
      <c r="L9" s="180"/>
    </row>
    <row r="10" ht="22.5" customHeight="1" spans="1:12">
      <c r="A10" s="219" t="s">
        <v>23</v>
      </c>
      <c r="B10" s="220"/>
      <c r="C10" s="219" t="s">
        <v>24</v>
      </c>
      <c r="D10" s="179">
        <f t="shared" ref="D8:D18" si="0">SUM(E10:G10)</f>
        <v>0</v>
      </c>
      <c r="E10" s="220"/>
      <c r="F10" s="220"/>
      <c r="G10" s="220"/>
      <c r="H10" s="220"/>
      <c r="I10" s="220"/>
      <c r="J10" s="220"/>
      <c r="K10" s="220"/>
      <c r="L10" s="220"/>
    </row>
    <row r="11" ht="22.5" customHeight="1" spans="1:12">
      <c r="A11" s="221"/>
      <c r="B11" s="220"/>
      <c r="C11" s="219" t="s">
        <v>25</v>
      </c>
      <c r="D11" s="179">
        <f t="shared" si="0"/>
        <v>49.5</v>
      </c>
      <c r="E11" s="220">
        <v>49.5</v>
      </c>
      <c r="F11" s="220"/>
      <c r="G11" s="220"/>
      <c r="H11" s="220"/>
      <c r="I11" s="220"/>
      <c r="J11" s="220"/>
      <c r="K11" s="220"/>
      <c r="L11" s="220"/>
    </row>
    <row r="12" ht="22.5" customHeight="1" spans="1:12">
      <c r="A12" s="219" t="s">
        <v>26</v>
      </c>
      <c r="B12" s="220">
        <f>SUM(B7:B10)</f>
        <v>170.13</v>
      </c>
      <c r="C12" s="219" t="s">
        <v>27</v>
      </c>
      <c r="D12" s="179">
        <f t="shared" si="0"/>
        <v>170.13</v>
      </c>
      <c r="E12" s="220">
        <v>170.13</v>
      </c>
      <c r="F12" s="220"/>
      <c r="G12" s="220"/>
      <c r="H12" s="220"/>
      <c r="I12" s="220"/>
      <c r="J12" s="220"/>
      <c r="K12" s="220"/>
      <c r="L12" s="220"/>
    </row>
    <row r="13" ht="22.5" customHeight="1" spans="1:12">
      <c r="A13" s="219" t="s">
        <v>28</v>
      </c>
      <c r="B13" s="220"/>
      <c r="C13" s="222"/>
      <c r="D13" s="179">
        <f t="shared" si="0"/>
        <v>0</v>
      </c>
      <c r="E13" s="220"/>
      <c r="F13" s="220"/>
      <c r="G13" s="220"/>
      <c r="H13" s="220"/>
      <c r="I13" s="220"/>
      <c r="J13" s="220"/>
      <c r="K13" s="220"/>
      <c r="L13" s="220"/>
    </row>
    <row r="14" ht="22.5" customHeight="1" spans="1:12">
      <c r="A14" s="223" t="s">
        <v>29</v>
      </c>
      <c r="B14" s="220"/>
      <c r="C14" s="222"/>
      <c r="D14" s="179">
        <f t="shared" si="0"/>
        <v>0</v>
      </c>
      <c r="E14" s="220"/>
      <c r="F14" s="220"/>
      <c r="G14" s="220"/>
      <c r="H14" s="220"/>
      <c r="I14" s="220"/>
      <c r="J14" s="220"/>
      <c r="K14" s="220"/>
      <c r="L14" s="220"/>
    </row>
    <row r="15" ht="22.5" customHeight="1" spans="1:12">
      <c r="A15" s="223" t="s">
        <v>14</v>
      </c>
      <c r="B15" s="220"/>
      <c r="C15" s="222"/>
      <c r="D15" s="179">
        <f t="shared" si="0"/>
        <v>0</v>
      </c>
      <c r="E15" s="220"/>
      <c r="F15" s="220"/>
      <c r="G15" s="220"/>
      <c r="H15" s="220"/>
      <c r="I15" s="220"/>
      <c r="J15" s="220"/>
      <c r="K15" s="220"/>
      <c r="L15" s="220"/>
    </row>
    <row r="16" ht="27.75" customHeight="1" spans="1:12">
      <c r="A16" s="223" t="s">
        <v>15</v>
      </c>
      <c r="B16" s="220"/>
      <c r="C16" s="224"/>
      <c r="D16" s="179">
        <f t="shared" si="0"/>
        <v>0</v>
      </c>
      <c r="E16" s="220"/>
      <c r="F16" s="220"/>
      <c r="G16" s="220"/>
      <c r="H16" s="220"/>
      <c r="I16" s="220"/>
      <c r="J16" s="220"/>
      <c r="K16" s="220"/>
      <c r="L16" s="220"/>
    </row>
    <row r="17" ht="27.75" customHeight="1" spans="1:12">
      <c r="A17" s="223" t="s">
        <v>16</v>
      </c>
      <c r="B17" s="225"/>
      <c r="C17" s="224"/>
      <c r="D17" s="179">
        <f t="shared" si="0"/>
        <v>0</v>
      </c>
      <c r="E17" s="220"/>
      <c r="F17" s="220"/>
      <c r="G17" s="220"/>
      <c r="H17" s="220"/>
      <c r="I17" s="220"/>
      <c r="J17" s="220"/>
      <c r="K17" s="220"/>
      <c r="L17" s="220"/>
    </row>
    <row r="18" ht="20.25" customHeight="1" spans="1:12">
      <c r="A18" s="226" t="s">
        <v>30</v>
      </c>
      <c r="B18" s="227">
        <f>SUM(B12,B13)</f>
        <v>170.13</v>
      </c>
      <c r="C18" s="226" t="s">
        <v>31</v>
      </c>
      <c r="D18" s="179">
        <f t="shared" si="0"/>
        <v>170.13</v>
      </c>
      <c r="E18" s="220">
        <v>170.13</v>
      </c>
      <c r="F18" s="184"/>
      <c r="G18" s="184"/>
      <c r="H18" s="184"/>
      <c r="I18" s="184"/>
      <c r="J18" s="184"/>
      <c r="K18" s="184"/>
      <c r="L18" s="184"/>
    </row>
    <row r="19" ht="20.25" customHeight="1" spans="1:12">
      <c r="A19" s="189"/>
      <c r="B19" s="189"/>
      <c r="C19" s="189"/>
      <c r="D19" s="190"/>
      <c r="E19" s="190"/>
      <c r="F19" s="190"/>
      <c r="G19" s="190"/>
      <c r="H19" s="190"/>
      <c r="I19" s="190"/>
      <c r="J19" s="190"/>
      <c r="K19" s="190"/>
      <c r="L19" s="190"/>
    </row>
  </sheetData>
  <mergeCells count="17">
    <mergeCell ref="A1:L1"/>
    <mergeCell ref="J2:L2"/>
    <mergeCell ref="A3:B3"/>
    <mergeCell ref="C3:L3"/>
    <mergeCell ref="D4:L4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J5:J6"/>
    <mergeCell ref="K5:K6"/>
    <mergeCell ref="L5:L6"/>
  </mergeCells>
  <printOptions horizontalCentered="1"/>
  <pageMargins left="0.629861111111111" right="0.629861111111111" top="0.66875" bottom="0.66875" header="0.314583333333333" footer="0.314583333333333"/>
  <pageSetup paperSize="9" scale="97" orientation="landscape"/>
  <headerFooter>
    <oddFooter>&amp;C第&amp;P页, 共&amp;N页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8"/>
  <sheetViews>
    <sheetView showGridLines="0" workbookViewId="0">
      <selection activeCell="L7" sqref="L7"/>
    </sheetView>
  </sheetViews>
  <sheetFormatPr defaultColWidth="9" defaultRowHeight="14.4" outlineLevelRow="7"/>
  <cols>
    <col min="1" max="1" width="6.62962962962963" customWidth="1"/>
    <col min="2" max="2" width="4.87962962962963" customWidth="1"/>
    <col min="3" max="3" width="5.5" customWidth="1"/>
    <col min="4" max="4" width="23.8796296296296" customWidth="1"/>
    <col min="5" max="5" width="13.6296296296296" customWidth="1"/>
    <col min="6" max="7" width="12.6296296296296" customWidth="1"/>
    <col min="8" max="8" width="14.5" customWidth="1"/>
    <col min="9" max="9" width="11.5" customWidth="1"/>
    <col min="10" max="11" width="12.6296296296296" customWidth="1"/>
    <col min="12" max="12" width="10.1296296296296" customWidth="1"/>
    <col min="13" max="13" width="1.25" customWidth="1"/>
  </cols>
  <sheetData>
    <row r="1" ht="29.25" customHeight="1" spans="1:13">
      <c r="A1" s="36" t="s">
        <v>374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44"/>
      <c r="M1" s="4"/>
    </row>
    <row r="2" ht="15.75" customHeight="1" spans="1:13">
      <c r="A2" s="38"/>
      <c r="B2" s="38"/>
      <c r="C2" s="38"/>
      <c r="D2" s="38"/>
      <c r="E2" s="38"/>
      <c r="F2" s="38"/>
      <c r="G2" s="39"/>
      <c r="H2" s="39"/>
      <c r="I2" s="39"/>
      <c r="J2" s="45" t="s">
        <v>2</v>
      </c>
      <c r="K2" s="45"/>
      <c r="L2" s="38"/>
      <c r="M2" s="4"/>
    </row>
    <row r="3" ht="16.5" customHeight="1" spans="1:13">
      <c r="A3" s="40" t="s">
        <v>53</v>
      </c>
      <c r="B3" s="40"/>
      <c r="C3" s="40"/>
      <c r="D3" s="40" t="s">
        <v>375</v>
      </c>
      <c r="E3" s="40" t="s">
        <v>55</v>
      </c>
      <c r="F3" s="40" t="s">
        <v>56</v>
      </c>
      <c r="G3" s="40"/>
      <c r="H3" s="40"/>
      <c r="I3" s="40" t="s">
        <v>57</v>
      </c>
      <c r="J3" s="40"/>
      <c r="K3" s="40"/>
      <c r="L3" s="40"/>
      <c r="M3" s="9"/>
    </row>
    <row r="4" ht="34.5" customHeight="1" spans="1:13">
      <c r="A4" s="40" t="s">
        <v>58</v>
      </c>
      <c r="B4" s="40" t="s">
        <v>59</v>
      </c>
      <c r="C4" s="40" t="s">
        <v>60</v>
      </c>
      <c r="D4" s="40"/>
      <c r="E4" s="40"/>
      <c r="F4" s="40" t="s">
        <v>61</v>
      </c>
      <c r="G4" s="40" t="s">
        <v>62</v>
      </c>
      <c r="H4" s="40" t="s">
        <v>63</v>
      </c>
      <c r="I4" s="40" t="s">
        <v>64</v>
      </c>
      <c r="J4" s="40" t="s">
        <v>65</v>
      </c>
      <c r="K4" s="40" t="s">
        <v>66</v>
      </c>
      <c r="L4" s="40" t="s">
        <v>67</v>
      </c>
      <c r="M4" s="9"/>
    </row>
    <row r="5" ht="22.5" customHeight="1" spans="1:13">
      <c r="A5" s="40" t="s">
        <v>8</v>
      </c>
      <c r="B5" s="40"/>
      <c r="C5" s="40"/>
      <c r="D5" s="40"/>
      <c r="E5" s="41">
        <v>0</v>
      </c>
      <c r="F5" s="41">
        <v>0</v>
      </c>
      <c r="G5" s="41">
        <v>0</v>
      </c>
      <c r="H5" s="41">
        <v>0</v>
      </c>
      <c r="I5" s="41">
        <v>0</v>
      </c>
      <c r="J5" s="41">
        <v>0</v>
      </c>
      <c r="K5" s="41">
        <v>0</v>
      </c>
      <c r="L5" s="41">
        <v>0</v>
      </c>
      <c r="M5" s="9"/>
    </row>
    <row r="6" ht="18" customHeight="1" spans="1:13">
      <c r="A6" s="14" t="s">
        <v>376</v>
      </c>
      <c r="B6" s="14" t="s">
        <v>376</v>
      </c>
      <c r="C6" s="14" t="s">
        <v>376</v>
      </c>
      <c r="D6" s="42" t="s">
        <v>376</v>
      </c>
      <c r="E6" s="15">
        <v>0</v>
      </c>
      <c r="F6" s="15">
        <v>0</v>
      </c>
      <c r="G6" s="15">
        <v>0</v>
      </c>
      <c r="H6" s="15">
        <v>0</v>
      </c>
      <c r="I6" s="15">
        <v>0</v>
      </c>
      <c r="J6" s="15">
        <v>0</v>
      </c>
      <c r="K6" s="15">
        <v>0</v>
      </c>
      <c r="L6" s="15">
        <v>0</v>
      </c>
      <c r="M6" s="9"/>
    </row>
    <row r="7" ht="27" customHeight="1" spans="1:13">
      <c r="A7" s="14" t="s">
        <v>376</v>
      </c>
      <c r="B7" s="43" t="s">
        <v>376</v>
      </c>
      <c r="C7" s="14" t="s">
        <v>376</v>
      </c>
      <c r="D7" s="42" t="s">
        <v>376</v>
      </c>
      <c r="E7" s="15">
        <v>0</v>
      </c>
      <c r="F7" s="15">
        <v>0</v>
      </c>
      <c r="G7" s="15">
        <v>0</v>
      </c>
      <c r="H7" s="15">
        <v>0</v>
      </c>
      <c r="I7" s="15">
        <v>0</v>
      </c>
      <c r="J7" s="15">
        <v>0</v>
      </c>
      <c r="K7" s="15">
        <v>0</v>
      </c>
      <c r="L7" s="15">
        <v>0</v>
      </c>
      <c r="M7" s="9"/>
    </row>
    <row r="8" ht="7.5" customHeight="1" spans="1:13">
      <c r="A8" s="35"/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4"/>
    </row>
  </sheetData>
  <mergeCells count="7">
    <mergeCell ref="A1:L1"/>
    <mergeCell ref="A3:C3"/>
    <mergeCell ref="F3:H3"/>
    <mergeCell ref="I3:L3"/>
    <mergeCell ref="A5:D5"/>
    <mergeCell ref="D3:D4"/>
    <mergeCell ref="E3:E4"/>
  </mergeCells>
  <pageMargins left="0.645138888888889" right="0.645138888888889" top="0.88125" bottom="0.88125" header="0.3" footer="0.3"/>
  <pageSetup paperSize="9" scale="79" orientation="landscape"/>
  <headerFooter>
    <oddFooter>&amp;C第&amp;P页, 共&amp;N页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7"/>
  <sheetViews>
    <sheetView showGridLines="0" workbookViewId="0">
      <selection activeCell="D26" sqref="D26"/>
    </sheetView>
  </sheetViews>
  <sheetFormatPr defaultColWidth="9" defaultRowHeight="14.4" outlineLevelCol="4"/>
  <cols>
    <col min="1" max="1" width="6.25" customWidth="1"/>
    <col min="2" max="2" width="5.75" customWidth="1"/>
    <col min="3" max="3" width="28.8796296296296" customWidth="1"/>
    <col min="4" max="4" width="23.5" customWidth="1"/>
    <col min="5" max="5" width="1.25" customWidth="1"/>
  </cols>
  <sheetData>
    <row r="1" ht="44.25" customHeight="1" spans="1:5">
      <c r="A1" s="18" t="s">
        <v>377</v>
      </c>
      <c r="B1" s="19"/>
      <c r="C1" s="19"/>
      <c r="D1" s="20"/>
      <c r="E1" s="4"/>
    </row>
    <row r="2" ht="33" customHeight="1" spans="1:5">
      <c r="A2" s="21"/>
      <c r="B2" s="22"/>
      <c r="C2" s="23"/>
      <c r="D2" s="24" t="s">
        <v>2</v>
      </c>
      <c r="E2" s="4"/>
    </row>
    <row r="3" ht="13.5" customHeight="1" spans="1:5">
      <c r="A3" s="25" t="s">
        <v>53</v>
      </c>
      <c r="B3" s="25"/>
      <c r="C3" s="26" t="s">
        <v>54</v>
      </c>
      <c r="D3" s="26" t="s">
        <v>378</v>
      </c>
      <c r="E3" s="9"/>
    </row>
    <row r="4" ht="18.75" customHeight="1" spans="1:5">
      <c r="A4" s="25" t="s">
        <v>58</v>
      </c>
      <c r="B4" s="25" t="s">
        <v>59</v>
      </c>
      <c r="C4" s="26"/>
      <c r="D4" s="26"/>
      <c r="E4" s="9"/>
    </row>
    <row r="5" ht="15.75" customHeight="1" spans="1:5">
      <c r="A5" s="27">
        <v>302</v>
      </c>
      <c r="B5" s="28" t="s">
        <v>70</v>
      </c>
      <c r="C5" s="29" t="s">
        <v>290</v>
      </c>
      <c r="D5" s="30">
        <v>12.8</v>
      </c>
      <c r="E5" s="9"/>
    </row>
    <row r="6" ht="15.75" customHeight="1" spans="1:5">
      <c r="A6" s="27">
        <v>302</v>
      </c>
      <c r="B6" s="28" t="s">
        <v>86</v>
      </c>
      <c r="C6" s="29" t="s">
        <v>292</v>
      </c>
      <c r="D6" s="30"/>
      <c r="E6" s="9"/>
    </row>
    <row r="7" ht="15.75" customHeight="1" spans="1:5">
      <c r="A7" s="27">
        <v>302</v>
      </c>
      <c r="B7" s="28" t="s">
        <v>79</v>
      </c>
      <c r="C7" s="29" t="s">
        <v>298</v>
      </c>
      <c r="D7" s="30"/>
      <c r="E7" s="9"/>
    </row>
    <row r="8" ht="19.5" customHeight="1" spans="1:5">
      <c r="A8" s="27">
        <v>302</v>
      </c>
      <c r="B8" s="28" t="s">
        <v>153</v>
      </c>
      <c r="C8" s="29" t="s">
        <v>300</v>
      </c>
      <c r="D8" s="30"/>
      <c r="E8" s="9"/>
    </row>
    <row r="9" ht="15.75" customHeight="1" spans="1:5">
      <c r="A9" s="27">
        <v>302</v>
      </c>
      <c r="B9" s="28" t="s">
        <v>166</v>
      </c>
      <c r="C9" s="29" t="s">
        <v>302</v>
      </c>
      <c r="D9" s="30"/>
      <c r="E9" s="9"/>
    </row>
    <row r="10" ht="15.75" customHeight="1" spans="1:5">
      <c r="A10" s="27">
        <v>302</v>
      </c>
      <c r="B10" s="28" t="s">
        <v>139</v>
      </c>
      <c r="C10" s="29" t="s">
        <v>304</v>
      </c>
      <c r="D10" s="30"/>
      <c r="E10" s="9"/>
    </row>
    <row r="11" ht="15.75" customHeight="1" spans="1:5">
      <c r="A11" s="27">
        <v>302</v>
      </c>
      <c r="B11" s="28" t="s">
        <v>141</v>
      </c>
      <c r="C11" s="29" t="s">
        <v>306</v>
      </c>
      <c r="D11" s="30"/>
      <c r="E11" s="9"/>
    </row>
    <row r="12" ht="15.75" customHeight="1" spans="1:5">
      <c r="A12" s="27">
        <v>302</v>
      </c>
      <c r="B12" s="27">
        <v>11</v>
      </c>
      <c r="C12" s="29" t="s">
        <v>308</v>
      </c>
      <c r="D12" s="30"/>
      <c r="E12" s="9"/>
    </row>
    <row r="13" ht="15.75" customHeight="1" spans="1:5">
      <c r="A13" s="27">
        <v>302</v>
      </c>
      <c r="B13" s="27">
        <v>12</v>
      </c>
      <c r="C13" s="29" t="s">
        <v>320</v>
      </c>
      <c r="D13" s="30"/>
      <c r="E13" s="9"/>
    </row>
    <row r="14" ht="15.75" customHeight="1" spans="1:5">
      <c r="A14" s="27">
        <v>302</v>
      </c>
      <c r="B14" s="27">
        <v>13</v>
      </c>
      <c r="C14" s="29" t="s">
        <v>312</v>
      </c>
      <c r="D14" s="30"/>
      <c r="E14" s="9"/>
    </row>
    <row r="15" ht="15.75" customHeight="1" spans="1:5">
      <c r="A15" s="27">
        <v>302</v>
      </c>
      <c r="B15" s="27">
        <v>15</v>
      </c>
      <c r="C15" s="29" t="s">
        <v>316</v>
      </c>
      <c r="D15" s="30"/>
      <c r="E15" s="9"/>
    </row>
    <row r="16" ht="15.75" customHeight="1" spans="1:5">
      <c r="A16" s="27">
        <v>302</v>
      </c>
      <c r="B16" s="27">
        <v>18</v>
      </c>
      <c r="C16" s="29" t="s">
        <v>322</v>
      </c>
      <c r="D16" s="30"/>
      <c r="E16" s="9"/>
    </row>
    <row r="17" ht="15.75" customHeight="1" spans="1:5">
      <c r="A17" s="27">
        <v>302</v>
      </c>
      <c r="B17" s="27">
        <v>24</v>
      </c>
      <c r="C17" s="29" t="s">
        <v>324</v>
      </c>
      <c r="D17" s="30"/>
      <c r="E17" s="9"/>
    </row>
    <row r="18" ht="15.75" customHeight="1" spans="1:5">
      <c r="A18" s="27">
        <v>310</v>
      </c>
      <c r="B18" s="28" t="s">
        <v>86</v>
      </c>
      <c r="C18" s="29" t="s">
        <v>379</v>
      </c>
      <c r="D18" s="30"/>
      <c r="E18" s="9"/>
    </row>
    <row r="19" ht="15.75" customHeight="1" spans="1:5">
      <c r="A19" s="27">
        <v>302</v>
      </c>
      <c r="B19" s="28">
        <v>28</v>
      </c>
      <c r="C19" s="29" t="s">
        <v>332</v>
      </c>
      <c r="D19" s="30">
        <v>1.31</v>
      </c>
      <c r="E19" s="9"/>
    </row>
    <row r="20" ht="15.75" customHeight="1" spans="1:5">
      <c r="A20" s="27">
        <v>302</v>
      </c>
      <c r="B20" s="27">
        <v>29</v>
      </c>
      <c r="C20" s="29" t="s">
        <v>334</v>
      </c>
      <c r="D20" s="30"/>
      <c r="E20" s="9"/>
    </row>
    <row r="21" ht="15.75" customHeight="1" spans="1:5">
      <c r="A21" s="27">
        <v>302</v>
      </c>
      <c r="B21" s="27">
        <v>31</v>
      </c>
      <c r="C21" s="29" t="s">
        <v>335</v>
      </c>
      <c r="D21" s="30"/>
      <c r="E21" s="9"/>
    </row>
    <row r="22" ht="15.75" customHeight="1" spans="1:5">
      <c r="A22" s="31">
        <v>302</v>
      </c>
      <c r="B22" s="31">
        <v>39</v>
      </c>
      <c r="C22" s="32" t="s">
        <v>336</v>
      </c>
      <c r="D22" s="30">
        <v>5.93</v>
      </c>
      <c r="E22" s="9"/>
    </row>
    <row r="23" ht="15.75" customHeight="1" spans="1:5">
      <c r="A23" s="27">
        <v>302</v>
      </c>
      <c r="B23" s="27">
        <v>99</v>
      </c>
      <c r="C23" s="29" t="s">
        <v>338</v>
      </c>
      <c r="D23" s="30"/>
      <c r="E23" s="9"/>
    </row>
    <row r="24" ht="14.25" customHeight="1" spans="1:5">
      <c r="A24" s="28"/>
      <c r="B24" s="28"/>
      <c r="C24" s="33"/>
      <c r="D24" s="30"/>
      <c r="E24" s="9"/>
    </row>
    <row r="25" ht="14.25" customHeight="1" spans="1:5">
      <c r="A25" s="28"/>
      <c r="B25" s="28"/>
      <c r="C25" s="33"/>
      <c r="D25" s="30"/>
      <c r="E25" s="9"/>
    </row>
    <row r="26" ht="14.25" customHeight="1" spans="1:5">
      <c r="A26" s="28"/>
      <c r="B26" s="28"/>
      <c r="C26" s="8" t="s">
        <v>380</v>
      </c>
      <c r="D26" s="34">
        <f>SUM(D5:D23)</f>
        <v>20.04</v>
      </c>
      <c r="E26" s="9"/>
    </row>
    <row r="27" ht="7.5" customHeight="1" spans="1:5">
      <c r="A27" s="35"/>
      <c r="B27" s="35"/>
      <c r="C27" s="35"/>
      <c r="D27" s="35"/>
      <c r="E27" s="4"/>
    </row>
  </sheetData>
  <mergeCells count="5">
    <mergeCell ref="A1:D1"/>
    <mergeCell ref="A2:C2"/>
    <mergeCell ref="A3:B3"/>
    <mergeCell ref="C3:C4"/>
    <mergeCell ref="D3:D4"/>
  </mergeCells>
  <printOptions horizontalCentered="1"/>
  <pageMargins left="0.66875" right="0.66875" top="0.904861111111111" bottom="0.904861111111111" header="0.314583333333333" footer="0.314583333333333"/>
  <pageSetup paperSize="9" orientation="portrait"/>
  <headerFooter>
    <oddFooter>&amp;C第&amp;P页, 共&amp;N页</oddFooter>
  </headerFooter>
  <ignoredErrors>
    <ignoredError sqref="B18 B11 B10 B9 B8 B7 B6 B5" numberStoredAsText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showGridLines="0" tabSelected="1" workbookViewId="0">
      <selection activeCell="F7" sqref="F7"/>
    </sheetView>
  </sheetViews>
  <sheetFormatPr defaultColWidth="9" defaultRowHeight="14.4" outlineLevelCol="7"/>
  <cols>
    <col min="1" max="1" width="10" customWidth="1"/>
    <col min="2" max="2" width="17.6296296296296" customWidth="1"/>
    <col min="3" max="5" width="17.5" customWidth="1"/>
    <col min="6" max="6" width="19.5" customWidth="1"/>
    <col min="7" max="7" width="17.5" customWidth="1"/>
    <col min="8" max="8" width="1.25" customWidth="1"/>
  </cols>
  <sheetData>
    <row r="1" ht="29.25" customHeight="1" spans="1:8">
      <c r="A1" s="1" t="s">
        <v>381</v>
      </c>
      <c r="B1" s="2"/>
      <c r="C1" s="2"/>
      <c r="D1" s="2"/>
      <c r="E1" s="2"/>
      <c r="F1" s="2"/>
      <c r="G1" s="3"/>
      <c r="H1" s="4"/>
    </row>
    <row r="2" ht="18" customHeight="1" spans="1:8">
      <c r="A2" s="5"/>
      <c r="B2" s="5"/>
      <c r="C2" s="5"/>
      <c r="D2" s="5"/>
      <c r="E2" s="5"/>
      <c r="F2" s="5"/>
      <c r="G2" s="5" t="s">
        <v>2</v>
      </c>
      <c r="H2" s="4"/>
    </row>
    <row r="3" ht="23.25" customHeight="1" spans="1:8">
      <c r="A3" s="6" t="s">
        <v>367</v>
      </c>
      <c r="B3" s="6" t="s">
        <v>368</v>
      </c>
      <c r="C3" s="6" t="s">
        <v>382</v>
      </c>
      <c r="D3" s="6" t="s">
        <v>383</v>
      </c>
      <c r="E3" s="7"/>
      <c r="F3" s="6" t="s">
        <v>384</v>
      </c>
      <c r="G3" s="8" t="s">
        <v>369</v>
      </c>
      <c r="H3" s="9"/>
    </row>
    <row r="4" ht="30" customHeight="1" spans="1:8">
      <c r="A4" s="7"/>
      <c r="B4" s="7"/>
      <c r="C4" s="7"/>
      <c r="D4" s="6" t="s">
        <v>385</v>
      </c>
      <c r="E4" s="6" t="s">
        <v>386</v>
      </c>
      <c r="F4" s="10"/>
      <c r="G4" s="11"/>
      <c r="H4" s="9"/>
    </row>
    <row r="5" ht="18" customHeight="1" spans="1:8">
      <c r="A5" s="12">
        <v>1</v>
      </c>
      <c r="B5" s="12">
        <v>2</v>
      </c>
      <c r="C5" s="12">
        <v>3</v>
      </c>
      <c r="D5" s="12">
        <v>4</v>
      </c>
      <c r="E5" s="12">
        <v>5</v>
      </c>
      <c r="F5" s="12">
        <v>6</v>
      </c>
      <c r="G5" s="12">
        <v>7</v>
      </c>
      <c r="H5" s="9"/>
    </row>
    <row r="6" ht="18" customHeight="1" spans="1:8">
      <c r="A6" s="10" t="s">
        <v>8</v>
      </c>
      <c r="B6" s="7"/>
      <c r="C6" s="7"/>
      <c r="D6" s="7"/>
      <c r="E6" s="7"/>
      <c r="F6" s="7"/>
      <c r="G6" s="13">
        <v>0</v>
      </c>
      <c r="H6" s="9"/>
    </row>
    <row r="7" ht="27" customHeight="1" spans="1:8">
      <c r="A7" s="14">
        <v>106001</v>
      </c>
      <c r="B7" s="14" t="s">
        <v>387</v>
      </c>
      <c r="C7" s="7" t="s">
        <v>376</v>
      </c>
      <c r="D7" s="7" t="s">
        <v>376</v>
      </c>
      <c r="E7" s="7" t="s">
        <v>376</v>
      </c>
      <c r="F7" s="14" t="s">
        <v>376</v>
      </c>
      <c r="G7" s="15">
        <v>0</v>
      </c>
      <c r="H7" s="9"/>
    </row>
    <row r="8" ht="18" customHeight="1" spans="1:8">
      <c r="A8" s="7"/>
      <c r="B8" s="7"/>
      <c r="C8" s="7"/>
      <c r="D8" s="7"/>
      <c r="E8" s="7"/>
      <c r="F8" s="7"/>
      <c r="G8" s="16"/>
      <c r="H8" s="9"/>
    </row>
    <row r="9" ht="18" customHeight="1" spans="1:8">
      <c r="A9" s="7"/>
      <c r="B9" s="7"/>
      <c r="C9" s="7"/>
      <c r="D9" s="7"/>
      <c r="E9" s="7"/>
      <c r="F9" s="7"/>
      <c r="G9" s="16"/>
      <c r="H9" s="9"/>
    </row>
    <row r="10" ht="18" customHeight="1" spans="1:8">
      <c r="A10" s="7"/>
      <c r="B10" s="7"/>
      <c r="C10" s="7"/>
      <c r="D10" s="7"/>
      <c r="E10" s="7"/>
      <c r="F10" s="7"/>
      <c r="G10" s="16"/>
      <c r="H10" s="9"/>
    </row>
    <row r="11" ht="18" customHeight="1" spans="1:8">
      <c r="A11" s="7"/>
      <c r="B11" s="7"/>
      <c r="C11" s="7"/>
      <c r="D11" s="7"/>
      <c r="E11" s="7"/>
      <c r="F11" s="7"/>
      <c r="G11" s="16"/>
      <c r="H11" s="9"/>
    </row>
    <row r="12" ht="18" customHeight="1" spans="1:8">
      <c r="A12" s="17"/>
      <c r="B12" s="17"/>
      <c r="C12" s="17"/>
      <c r="D12" s="17"/>
      <c r="E12" s="17"/>
      <c r="F12" s="17"/>
      <c r="G12" s="17"/>
      <c r="H12" s="4"/>
    </row>
  </sheetData>
  <mergeCells count="8">
    <mergeCell ref="A1:G1"/>
    <mergeCell ref="D3:E3"/>
    <mergeCell ref="A6:F6"/>
    <mergeCell ref="A3:A4"/>
    <mergeCell ref="B3:B4"/>
    <mergeCell ref="C3:C4"/>
    <mergeCell ref="F3:F4"/>
    <mergeCell ref="G3:G4"/>
  </mergeCells>
  <pageMargins left="0.684027777777778" right="0.684027777777778" top="0.920833333333333" bottom="0.920833333333333" header="0.3" footer="0.3"/>
  <pageSetup paperSize="9" scale="89" orientation="landscape"/>
  <headerFooter>
    <oddFooter>&amp;C第&amp;P页, 共&amp;N页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21"/>
  <sheetViews>
    <sheetView showGridLines="0" workbookViewId="0">
      <selection activeCell="F24" sqref="F24"/>
    </sheetView>
  </sheetViews>
  <sheetFormatPr defaultColWidth="9" defaultRowHeight="14.4" outlineLevelCol="3"/>
  <cols>
    <col min="1" max="1" width="10.25" customWidth="1"/>
    <col min="2" max="2" width="30.5" customWidth="1"/>
    <col min="3" max="3" width="24.6296296296296" customWidth="1"/>
    <col min="4" max="4" width="1.25" customWidth="1"/>
  </cols>
  <sheetData>
    <row r="1" ht="33" customHeight="1" spans="1:4">
      <c r="A1" s="36" t="s">
        <v>32</v>
      </c>
      <c r="B1" s="209"/>
      <c r="C1" s="210"/>
      <c r="D1" s="4"/>
    </row>
    <row r="2" ht="36" customHeight="1" spans="1:4">
      <c r="A2" s="211" t="s">
        <v>1</v>
      </c>
      <c r="B2" s="212"/>
      <c r="C2" s="213" t="s">
        <v>2</v>
      </c>
      <c r="D2" s="4"/>
    </row>
    <row r="3" ht="24.75" customHeight="1" spans="1:4">
      <c r="A3" s="26" t="s">
        <v>33</v>
      </c>
      <c r="B3" s="26"/>
      <c r="C3" s="26" t="s">
        <v>34</v>
      </c>
      <c r="D3" s="9"/>
    </row>
    <row r="4" ht="20.25" customHeight="1" spans="1:4">
      <c r="A4" s="26" t="s">
        <v>35</v>
      </c>
      <c r="B4" s="26"/>
      <c r="C4" s="82">
        <v>170.13</v>
      </c>
      <c r="D4" s="9"/>
    </row>
    <row r="5" ht="20.25" customHeight="1" spans="1:4">
      <c r="A5" s="75" t="s">
        <v>36</v>
      </c>
      <c r="B5" s="214"/>
      <c r="C5" s="82">
        <v>170.13</v>
      </c>
      <c r="D5" s="9"/>
    </row>
    <row r="6" ht="20.25" customHeight="1" spans="1:4">
      <c r="A6" s="215" t="s">
        <v>37</v>
      </c>
      <c r="B6" s="82"/>
      <c r="C6" s="82">
        <v>170.13</v>
      </c>
      <c r="D6" s="9"/>
    </row>
    <row r="7" ht="39" customHeight="1" spans="1:4">
      <c r="A7" s="216" t="s">
        <v>38</v>
      </c>
      <c r="B7" s="82"/>
      <c r="C7" s="82">
        <v>170.13</v>
      </c>
      <c r="D7" s="9"/>
    </row>
    <row r="8" ht="37.5" customHeight="1" spans="1:4">
      <c r="A8" s="216" t="s">
        <v>39</v>
      </c>
      <c r="B8" s="82"/>
      <c r="C8" s="82"/>
      <c r="D8" s="9"/>
    </row>
    <row r="9" ht="36" customHeight="1" spans="1:4">
      <c r="A9" s="216" t="s">
        <v>40</v>
      </c>
      <c r="B9" s="82"/>
      <c r="C9" s="82"/>
      <c r="D9" s="9"/>
    </row>
    <row r="10" ht="20.25" customHeight="1" spans="1:4">
      <c r="A10" s="215" t="s">
        <v>41</v>
      </c>
      <c r="B10" s="75"/>
      <c r="C10" s="82">
        <f>SUM(C11:C13)</f>
        <v>0</v>
      </c>
      <c r="D10" s="9"/>
    </row>
    <row r="11" ht="26.25" customHeight="1" spans="1:4">
      <c r="A11" s="216" t="s">
        <v>42</v>
      </c>
      <c r="B11" s="75"/>
      <c r="C11" s="82"/>
      <c r="D11" s="9"/>
    </row>
    <row r="12" ht="31.5" customHeight="1" spans="1:4">
      <c r="A12" s="216" t="s">
        <v>43</v>
      </c>
      <c r="B12" s="82"/>
      <c r="C12" s="82"/>
      <c r="D12" s="9"/>
    </row>
    <row r="13" ht="30" customHeight="1" spans="1:4">
      <c r="A13" s="216" t="s">
        <v>44</v>
      </c>
      <c r="B13" s="82"/>
      <c r="C13" s="82"/>
      <c r="D13" s="9"/>
    </row>
    <row r="14" ht="28.5" customHeight="1" spans="1:4">
      <c r="A14" s="215" t="s">
        <v>45</v>
      </c>
      <c r="B14" s="82"/>
      <c r="C14" s="82"/>
      <c r="D14" s="9"/>
    </row>
    <row r="15" ht="26.25" customHeight="1" spans="1:4">
      <c r="A15" s="215" t="s">
        <v>46</v>
      </c>
      <c r="B15" s="82"/>
      <c r="C15" s="82"/>
      <c r="D15" s="9"/>
    </row>
    <row r="16" ht="26.25" customHeight="1" spans="1:4">
      <c r="A16" s="75" t="s">
        <v>47</v>
      </c>
      <c r="B16" s="82"/>
      <c r="C16" s="82">
        <f>SUM(C17:C20)</f>
        <v>0</v>
      </c>
      <c r="D16" s="9"/>
    </row>
    <row r="17" ht="20.25" customHeight="1" spans="1:4">
      <c r="A17" s="215" t="s">
        <v>48</v>
      </c>
      <c r="B17" s="82"/>
      <c r="C17" s="82"/>
      <c r="D17" s="9"/>
    </row>
    <row r="18" ht="20.25" customHeight="1" spans="1:4">
      <c r="A18" s="215" t="s">
        <v>49</v>
      </c>
      <c r="B18" s="214"/>
      <c r="C18" s="82"/>
      <c r="D18" s="9"/>
    </row>
    <row r="19" ht="20.25" customHeight="1" spans="1:4">
      <c r="A19" s="215" t="s">
        <v>50</v>
      </c>
      <c r="B19" s="214"/>
      <c r="C19" s="82"/>
      <c r="D19" s="9"/>
    </row>
    <row r="20" ht="20.25" customHeight="1" spans="1:4">
      <c r="A20" s="215" t="s">
        <v>51</v>
      </c>
      <c r="B20" s="214"/>
      <c r="C20" s="82"/>
      <c r="D20" s="9"/>
    </row>
    <row r="21" ht="16.5" customHeight="1" spans="1:4">
      <c r="A21" s="35"/>
      <c r="B21" s="35"/>
      <c r="C21" s="35"/>
      <c r="D21" s="4"/>
    </row>
  </sheetData>
  <mergeCells count="20">
    <mergeCell ref="A1:C1"/>
    <mergeCell ref="A2:B2"/>
    <mergeCell ref="A3:B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</mergeCells>
  <printOptions horizontalCentered="1"/>
  <pageMargins left="0.629861111111111" right="0.629861111111111" top="0.66875" bottom="0.66875" header="0.314583333333333" footer="0.314583333333333"/>
  <pageSetup paperSize="9" orientation="portrait"/>
  <headerFooter>
    <oddFooter>&amp;C第&amp;P页, 共&amp;N页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7"/>
  <sheetViews>
    <sheetView showGridLines="0" workbookViewId="0">
      <selection activeCell="H24" sqref="H24"/>
    </sheetView>
  </sheetViews>
  <sheetFormatPr defaultColWidth="9" defaultRowHeight="14.4"/>
  <cols>
    <col min="1" max="1" width="4.37962962962963" customWidth="1"/>
    <col min="2" max="2" width="8.75" customWidth="1"/>
    <col min="3" max="3" width="8.12962962962963" customWidth="1"/>
    <col min="4" max="4" width="7.5" customWidth="1"/>
    <col min="5" max="5" width="34.5" customWidth="1"/>
    <col min="6" max="6" width="10" customWidth="1"/>
    <col min="7" max="7" width="9.37962962962963" customWidth="1"/>
    <col min="8" max="8" width="10.8796296296296" customWidth="1"/>
    <col min="9" max="9" width="15" customWidth="1"/>
    <col min="10" max="10" width="9.62962962962963" customWidth="1"/>
    <col min="11" max="11" width="10.8796296296296" customWidth="1"/>
    <col min="12" max="12" width="11.1296296296296" customWidth="1"/>
    <col min="13" max="13" width="9.62962962962963" customWidth="1"/>
    <col min="14" max="14" width="10.25" customWidth="1"/>
  </cols>
  <sheetData>
    <row r="1" ht="25.5" customHeight="1" spans="1:14">
      <c r="A1" s="191"/>
      <c r="B1" s="191"/>
      <c r="C1" s="191"/>
      <c r="D1" s="191"/>
      <c r="E1" s="192"/>
      <c r="F1" s="191"/>
      <c r="G1" s="191"/>
      <c r="H1" s="191"/>
      <c r="I1" s="191"/>
      <c r="J1" s="195"/>
      <c r="K1" s="192"/>
      <c r="L1" s="192"/>
      <c r="M1" s="195"/>
      <c r="N1" s="204"/>
    </row>
    <row r="2" ht="21.75" customHeight="1" spans="1:14">
      <c r="A2" s="193"/>
      <c r="B2" s="193" t="s">
        <v>52</v>
      </c>
      <c r="C2" s="194"/>
      <c r="D2" s="194"/>
      <c r="E2" s="194"/>
      <c r="F2" s="194"/>
      <c r="G2" s="194"/>
      <c r="H2" s="194"/>
      <c r="I2" s="194"/>
      <c r="J2" s="194"/>
      <c r="K2" s="194"/>
      <c r="L2" s="202"/>
      <c r="M2" s="202"/>
      <c r="N2" s="202"/>
    </row>
    <row r="3" ht="25.5" customHeight="1" spans="1:14">
      <c r="A3" s="195"/>
      <c r="B3" s="73" t="s">
        <v>1</v>
      </c>
      <c r="C3" s="196"/>
      <c r="D3" s="196"/>
      <c r="E3" s="196"/>
      <c r="F3" s="197"/>
      <c r="G3" s="197"/>
      <c r="H3" s="197"/>
      <c r="I3" s="197"/>
      <c r="J3" s="197"/>
      <c r="K3" s="205" t="s">
        <v>2</v>
      </c>
      <c r="L3" s="206"/>
      <c r="M3" s="206"/>
      <c r="N3" s="202"/>
    </row>
    <row r="4" ht="33.75" customHeight="1" spans="1:14">
      <c r="A4" s="198"/>
      <c r="B4" s="63" t="s">
        <v>53</v>
      </c>
      <c r="C4" s="199"/>
      <c r="D4" s="199"/>
      <c r="E4" s="63" t="s">
        <v>54</v>
      </c>
      <c r="F4" s="63" t="s">
        <v>55</v>
      </c>
      <c r="G4" s="162" t="s">
        <v>56</v>
      </c>
      <c r="H4" s="200"/>
      <c r="I4" s="207"/>
      <c r="J4" s="162" t="s">
        <v>57</v>
      </c>
      <c r="K4" s="200"/>
      <c r="L4" s="200"/>
      <c r="M4" s="207"/>
      <c r="N4" s="208"/>
    </row>
    <row r="5" ht="39.75" customHeight="1" spans="1:14">
      <c r="A5" s="198"/>
      <c r="B5" s="63" t="s">
        <v>58</v>
      </c>
      <c r="C5" s="63" t="s">
        <v>59</v>
      </c>
      <c r="D5" s="63" t="s">
        <v>60</v>
      </c>
      <c r="E5" s="199"/>
      <c r="F5" s="199"/>
      <c r="G5" s="40" t="s">
        <v>61</v>
      </c>
      <c r="H5" s="40" t="s">
        <v>62</v>
      </c>
      <c r="I5" s="40" t="s">
        <v>63</v>
      </c>
      <c r="J5" s="40" t="s">
        <v>64</v>
      </c>
      <c r="K5" s="40" t="s">
        <v>65</v>
      </c>
      <c r="L5" s="40" t="s">
        <v>66</v>
      </c>
      <c r="M5" s="40" t="s">
        <v>67</v>
      </c>
      <c r="N5" s="208"/>
    </row>
    <row r="6" ht="20.25" customHeight="1" spans="1:14">
      <c r="A6" s="198"/>
      <c r="B6" s="63"/>
      <c r="C6" s="63"/>
      <c r="D6" s="63"/>
      <c r="E6" s="63"/>
      <c r="F6" s="201">
        <v>1</v>
      </c>
      <c r="G6" s="201">
        <v>2</v>
      </c>
      <c r="H6" s="201">
        <v>3</v>
      </c>
      <c r="I6" s="201">
        <v>4</v>
      </c>
      <c r="J6" s="201">
        <v>5</v>
      </c>
      <c r="K6" s="201">
        <v>6</v>
      </c>
      <c r="L6" s="201">
        <v>7</v>
      </c>
      <c r="M6" s="201">
        <v>8</v>
      </c>
      <c r="N6" s="208"/>
    </row>
    <row r="7" ht="21.75" customHeight="1" spans="1:14">
      <c r="A7" s="198"/>
      <c r="B7" s="162" t="s">
        <v>8</v>
      </c>
      <c r="C7" s="163"/>
      <c r="D7" s="163"/>
      <c r="E7" s="164"/>
      <c r="F7" s="165">
        <v>170.13</v>
      </c>
      <c r="G7" s="166">
        <v>100.59</v>
      </c>
      <c r="H7" s="167">
        <v>20.04</v>
      </c>
      <c r="I7" s="165"/>
      <c r="J7" s="165"/>
      <c r="K7" s="165">
        <v>49.5</v>
      </c>
      <c r="L7" s="41"/>
      <c r="M7" s="41"/>
      <c r="N7" s="208"/>
    </row>
    <row r="8" ht="21.75" customHeight="1" spans="1:14">
      <c r="A8" s="198"/>
      <c r="B8" s="168" t="s">
        <v>68</v>
      </c>
      <c r="C8" s="168" t="s">
        <v>69</v>
      </c>
      <c r="D8" s="168" t="s">
        <v>70</v>
      </c>
      <c r="E8" s="168" t="s">
        <v>71</v>
      </c>
      <c r="F8" s="169">
        <v>98.86</v>
      </c>
      <c r="G8" s="169">
        <v>78.82</v>
      </c>
      <c r="H8" s="169">
        <v>20.04</v>
      </c>
      <c r="I8" s="169"/>
      <c r="J8" s="169"/>
      <c r="K8" s="172"/>
      <c r="L8" s="15"/>
      <c r="M8" s="15"/>
      <c r="N8" s="208"/>
    </row>
    <row r="9" ht="21.75" customHeight="1" spans="1:14">
      <c r="A9" s="198"/>
      <c r="B9" s="168" t="s">
        <v>68</v>
      </c>
      <c r="C9" s="168" t="s">
        <v>69</v>
      </c>
      <c r="D9" s="168" t="s">
        <v>72</v>
      </c>
      <c r="E9" s="168" t="s">
        <v>73</v>
      </c>
      <c r="F9" s="169">
        <v>42.5</v>
      </c>
      <c r="G9" s="169"/>
      <c r="H9" s="169"/>
      <c r="I9" s="169"/>
      <c r="J9" s="169"/>
      <c r="K9" s="169">
        <v>42.5</v>
      </c>
      <c r="L9" s="179"/>
      <c r="M9" s="179"/>
      <c r="N9" s="208"/>
    </row>
    <row r="10" ht="21.75" customHeight="1" spans="1:14">
      <c r="A10" s="198"/>
      <c r="B10" s="168" t="s">
        <v>74</v>
      </c>
      <c r="C10" s="168" t="s">
        <v>70</v>
      </c>
      <c r="D10" s="168" t="s">
        <v>75</v>
      </c>
      <c r="E10" s="168" t="s">
        <v>76</v>
      </c>
      <c r="F10" s="169">
        <v>2</v>
      </c>
      <c r="G10" s="169"/>
      <c r="H10" s="169"/>
      <c r="I10" s="169"/>
      <c r="J10" s="169"/>
      <c r="K10" s="169">
        <v>2</v>
      </c>
      <c r="L10" s="179"/>
      <c r="M10" s="179"/>
      <c r="N10" s="208"/>
    </row>
    <row r="11" ht="21.75" customHeight="1" spans="1:14">
      <c r="A11" s="198"/>
      <c r="B11" s="168" t="s">
        <v>74</v>
      </c>
      <c r="C11" s="168" t="s">
        <v>70</v>
      </c>
      <c r="D11" s="168" t="s">
        <v>72</v>
      </c>
      <c r="E11" s="168" t="s">
        <v>77</v>
      </c>
      <c r="F11" s="169">
        <v>5</v>
      </c>
      <c r="G11" s="169"/>
      <c r="H11" s="169"/>
      <c r="I11" s="169"/>
      <c r="J11" s="169"/>
      <c r="K11" s="169">
        <v>5</v>
      </c>
      <c r="L11" s="179"/>
      <c r="M11" s="179"/>
      <c r="N11" s="208"/>
    </row>
    <row r="12" ht="21.75" customHeight="1" spans="1:14">
      <c r="A12" s="198"/>
      <c r="B12" s="168" t="s">
        <v>78</v>
      </c>
      <c r="C12" s="168" t="s">
        <v>79</v>
      </c>
      <c r="D12" s="168" t="s">
        <v>79</v>
      </c>
      <c r="E12" s="168" t="s">
        <v>80</v>
      </c>
      <c r="F12" s="169">
        <v>9.76</v>
      </c>
      <c r="G12" s="169">
        <v>9.76</v>
      </c>
      <c r="H12" s="169"/>
      <c r="I12" s="169"/>
      <c r="J12" s="169"/>
      <c r="K12" s="165"/>
      <c r="L12" s="179"/>
      <c r="M12" s="179"/>
      <c r="N12" s="208"/>
    </row>
    <row r="13" ht="21.75" customHeight="1" spans="1:14">
      <c r="A13" s="198"/>
      <c r="B13" s="168" t="s">
        <v>78</v>
      </c>
      <c r="C13" s="168" t="s">
        <v>72</v>
      </c>
      <c r="D13" s="168" t="s">
        <v>70</v>
      </c>
      <c r="E13" s="168" t="s">
        <v>81</v>
      </c>
      <c r="F13" s="169">
        <v>0.26</v>
      </c>
      <c r="G13" s="169">
        <v>0.26</v>
      </c>
      <c r="H13" s="169"/>
      <c r="I13" s="169"/>
      <c r="J13" s="169"/>
      <c r="K13" s="165"/>
      <c r="L13" s="179"/>
      <c r="M13" s="179"/>
      <c r="N13" s="208"/>
    </row>
    <row r="14" ht="21.75" customHeight="1" spans="1:14">
      <c r="A14" s="198"/>
      <c r="B14" s="168" t="s">
        <v>82</v>
      </c>
      <c r="C14" s="168" t="s">
        <v>83</v>
      </c>
      <c r="D14" s="168" t="s">
        <v>70</v>
      </c>
      <c r="E14" s="168" t="s">
        <v>84</v>
      </c>
      <c r="F14" s="169">
        <v>3.92</v>
      </c>
      <c r="G14" s="169">
        <v>3.92</v>
      </c>
      <c r="H14" s="169"/>
      <c r="I14" s="169"/>
      <c r="J14" s="169"/>
      <c r="K14" s="165"/>
      <c r="L14" s="179"/>
      <c r="M14" s="179"/>
      <c r="N14" s="208"/>
    </row>
    <row r="15" ht="21.75" customHeight="1" spans="1:14">
      <c r="A15" s="198"/>
      <c r="B15" s="168" t="s">
        <v>85</v>
      </c>
      <c r="C15" s="168" t="s">
        <v>86</v>
      </c>
      <c r="D15" s="168" t="s">
        <v>70</v>
      </c>
      <c r="E15" s="168" t="s">
        <v>87</v>
      </c>
      <c r="F15" s="169">
        <v>7.83</v>
      </c>
      <c r="G15" s="169">
        <v>7.83</v>
      </c>
      <c r="H15" s="169"/>
      <c r="I15" s="169"/>
      <c r="J15" s="169"/>
      <c r="K15" s="165"/>
      <c r="L15" s="179"/>
      <c r="M15" s="179"/>
      <c r="N15" s="208"/>
    </row>
    <row r="16" ht="21.75" customHeight="1" spans="1:14">
      <c r="A16" s="198"/>
      <c r="B16" s="63"/>
      <c r="C16" s="66"/>
      <c r="D16" s="67"/>
      <c r="E16" s="81"/>
      <c r="F16" s="64"/>
      <c r="G16" s="64"/>
      <c r="H16" s="64"/>
      <c r="I16" s="179"/>
      <c r="J16" s="179"/>
      <c r="K16" s="64"/>
      <c r="L16" s="179"/>
      <c r="M16" s="179"/>
      <c r="N16" s="208"/>
    </row>
    <row r="17" ht="7.5" customHeight="1" spans="1:14">
      <c r="A17" s="202"/>
      <c r="B17" s="203"/>
      <c r="C17" s="203"/>
      <c r="D17" s="203"/>
      <c r="E17" s="203"/>
      <c r="F17" s="203"/>
      <c r="G17" s="203"/>
      <c r="H17" s="203"/>
      <c r="I17" s="203"/>
      <c r="J17" s="203"/>
      <c r="K17" s="203"/>
      <c r="L17" s="203"/>
      <c r="M17" s="203"/>
      <c r="N17" s="202"/>
    </row>
  </sheetData>
  <mergeCells count="9">
    <mergeCell ref="B2:K2"/>
    <mergeCell ref="B3:D3"/>
    <mergeCell ref="B4:D4"/>
    <mergeCell ref="G4:I4"/>
    <mergeCell ref="J4:M4"/>
    <mergeCell ref="B7:E7"/>
    <mergeCell ref="A1:A17"/>
    <mergeCell ref="E4:E5"/>
    <mergeCell ref="F4:F5"/>
  </mergeCells>
  <printOptions horizontalCentered="1"/>
  <pageMargins left="0.763194444444445" right="0.763194444444445" top="0.565972222222222" bottom="0.369444444444444" header="0.3" footer="0.3"/>
  <pageSetup paperSize="9" scale="70" orientation="landscape"/>
  <headerFooter>
    <oddFooter>&amp;C第&amp;P页, 共&amp;N页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6"/>
  <sheetViews>
    <sheetView showGridLines="0" workbookViewId="0">
      <selection activeCell="F11" sqref="F11"/>
    </sheetView>
  </sheetViews>
  <sheetFormatPr defaultColWidth="9" defaultRowHeight="14.4" outlineLevelCol="5"/>
  <cols>
    <col min="1" max="1" width="18" customWidth="1"/>
    <col min="2" max="2" width="12" customWidth="1"/>
    <col min="3" max="3" width="29.25" customWidth="1"/>
    <col min="4" max="4" width="10.75" customWidth="1"/>
    <col min="5" max="5" width="10" customWidth="1"/>
    <col min="6" max="6" width="12.25" customWidth="1"/>
  </cols>
  <sheetData>
    <row r="1" ht="37.5" customHeight="1" spans="1:6">
      <c r="A1" s="36" t="s">
        <v>88</v>
      </c>
      <c r="B1" s="175"/>
      <c r="C1" s="175"/>
      <c r="D1" s="175"/>
      <c r="E1" s="175"/>
      <c r="F1" s="176"/>
    </row>
    <row r="2" ht="15" customHeight="1" spans="1:6">
      <c r="A2" s="38" t="s">
        <v>1</v>
      </c>
      <c r="B2" s="38"/>
      <c r="C2" s="38"/>
      <c r="D2" s="177"/>
      <c r="E2" s="177"/>
      <c r="F2" s="39" t="s">
        <v>2</v>
      </c>
    </row>
    <row r="3" ht="18" customHeight="1" spans="1:6">
      <c r="A3" s="40" t="s">
        <v>3</v>
      </c>
      <c r="B3" s="41"/>
      <c r="C3" s="40" t="s">
        <v>4</v>
      </c>
      <c r="D3" s="41"/>
      <c r="E3" s="41"/>
      <c r="F3" s="41"/>
    </row>
    <row r="4" ht="18" customHeight="1" spans="1:6">
      <c r="A4" s="40" t="s">
        <v>5</v>
      </c>
      <c r="B4" s="40" t="s">
        <v>89</v>
      </c>
      <c r="C4" s="40" t="s">
        <v>5</v>
      </c>
      <c r="D4" s="40" t="s">
        <v>89</v>
      </c>
      <c r="E4" s="41"/>
      <c r="F4" s="41"/>
    </row>
    <row r="5" ht="20.25" customHeight="1" spans="1:6">
      <c r="A5" s="41"/>
      <c r="B5" s="41"/>
      <c r="C5" s="41"/>
      <c r="D5" s="40" t="s">
        <v>8</v>
      </c>
      <c r="E5" s="178" t="s">
        <v>9</v>
      </c>
      <c r="F5" s="178" t="s">
        <v>10</v>
      </c>
    </row>
    <row r="6" ht="23.25" customHeight="1" spans="1:6">
      <c r="A6" s="41"/>
      <c r="B6" s="41"/>
      <c r="C6" s="41"/>
      <c r="D6" s="41"/>
      <c r="E6" s="178"/>
      <c r="F6" s="178"/>
    </row>
    <row r="7" ht="22.5" customHeight="1" spans="1:6">
      <c r="A7" s="178" t="s">
        <v>17</v>
      </c>
      <c r="B7" s="41">
        <v>170.13</v>
      </c>
      <c r="C7" s="178" t="s">
        <v>90</v>
      </c>
      <c r="D7" s="41">
        <v>141.36</v>
      </c>
      <c r="E7" s="41">
        <v>141.36</v>
      </c>
      <c r="F7" s="179"/>
    </row>
    <row r="8" ht="22.5" customHeight="1" spans="1:6">
      <c r="A8" s="178" t="s">
        <v>19</v>
      </c>
      <c r="B8" s="179"/>
      <c r="C8" s="178" t="s">
        <v>91</v>
      </c>
      <c r="D8" s="179"/>
      <c r="E8" s="179"/>
      <c r="F8" s="179"/>
    </row>
    <row r="9" ht="22.5" customHeight="1" spans="1:6">
      <c r="A9" s="166"/>
      <c r="B9" s="179"/>
      <c r="C9" s="178" t="s">
        <v>92</v>
      </c>
      <c r="D9" s="179"/>
      <c r="E9" s="179"/>
      <c r="F9" s="179"/>
    </row>
    <row r="10" ht="22.5" customHeight="1" spans="1:6">
      <c r="A10" s="165"/>
      <c r="B10" s="179"/>
      <c r="C10" s="178" t="s">
        <v>93</v>
      </c>
      <c r="D10" s="179"/>
      <c r="E10" s="179"/>
      <c r="F10" s="179"/>
    </row>
    <row r="11" ht="22.5" customHeight="1" spans="1:6">
      <c r="A11" s="30"/>
      <c r="B11" s="179"/>
      <c r="C11" s="178" t="s">
        <v>94</v>
      </c>
      <c r="D11" s="179"/>
      <c r="E11" s="179"/>
      <c r="F11" s="179"/>
    </row>
    <row r="12" ht="22.5" customHeight="1" spans="1:6">
      <c r="A12" s="165"/>
      <c r="B12" s="179"/>
      <c r="C12" s="178" t="s">
        <v>95</v>
      </c>
      <c r="D12" s="179"/>
      <c r="E12" s="179"/>
      <c r="F12" s="179"/>
    </row>
    <row r="13" ht="22.5" customHeight="1" spans="1:6">
      <c r="A13" s="165"/>
      <c r="B13" s="179"/>
      <c r="C13" s="178" t="s">
        <v>96</v>
      </c>
      <c r="D13" s="179">
        <v>7</v>
      </c>
      <c r="E13" s="179">
        <v>7</v>
      </c>
      <c r="F13" s="179"/>
    </row>
    <row r="14" ht="22.5" customHeight="1" spans="1:6">
      <c r="A14" s="165"/>
      <c r="B14" s="179"/>
      <c r="C14" s="178" t="s">
        <v>97</v>
      </c>
      <c r="D14" s="180">
        <v>10.02</v>
      </c>
      <c r="E14" s="180">
        <v>10.02</v>
      </c>
      <c r="F14" s="179"/>
    </row>
    <row r="15" ht="22.5" customHeight="1" spans="1:6">
      <c r="A15" s="165"/>
      <c r="B15" s="179"/>
      <c r="C15" s="181" t="s">
        <v>98</v>
      </c>
      <c r="D15" s="182"/>
      <c r="E15" s="182"/>
      <c r="F15" s="183"/>
    </row>
    <row r="16" ht="27.75" customHeight="1" spans="1:6">
      <c r="A16" s="165"/>
      <c r="B16" s="179"/>
      <c r="C16" s="178" t="s">
        <v>99</v>
      </c>
      <c r="D16" s="184">
        <v>3.92</v>
      </c>
      <c r="E16" s="184">
        <v>3.92</v>
      </c>
      <c r="F16" s="179"/>
    </row>
    <row r="17" ht="27.75" customHeight="1" spans="1:6">
      <c r="A17" s="165"/>
      <c r="B17" s="179"/>
      <c r="C17" s="178" t="s">
        <v>100</v>
      </c>
      <c r="D17" s="179"/>
      <c r="E17" s="179"/>
      <c r="F17" s="179"/>
    </row>
    <row r="18" ht="27.75" customHeight="1" spans="1:6">
      <c r="A18" s="165"/>
      <c r="B18" s="179"/>
      <c r="C18" s="178" t="s">
        <v>101</v>
      </c>
      <c r="D18" s="179"/>
      <c r="E18" s="179"/>
      <c r="F18" s="179"/>
    </row>
    <row r="19" ht="27.75" customHeight="1" spans="1:6">
      <c r="A19" s="165"/>
      <c r="B19" s="179"/>
      <c r="C19" s="178" t="s">
        <v>102</v>
      </c>
      <c r="D19" s="179"/>
      <c r="E19" s="179"/>
      <c r="F19" s="179"/>
    </row>
    <row r="20" ht="20.25" customHeight="1" spans="1:6">
      <c r="A20" s="165"/>
      <c r="B20" s="179"/>
      <c r="C20" s="178" t="s">
        <v>103</v>
      </c>
      <c r="D20" s="179"/>
      <c r="E20" s="179"/>
      <c r="F20" s="179"/>
    </row>
    <row r="21" ht="20.25" customHeight="1" spans="1:6">
      <c r="A21" s="165"/>
      <c r="B21" s="179"/>
      <c r="C21" s="178" t="s">
        <v>104</v>
      </c>
      <c r="D21" s="179"/>
      <c r="E21" s="179"/>
      <c r="F21" s="179"/>
    </row>
    <row r="22" ht="15.75" customHeight="1" spans="1:6">
      <c r="A22" s="165"/>
      <c r="B22" s="179"/>
      <c r="C22" s="178" t="s">
        <v>105</v>
      </c>
      <c r="D22" s="179"/>
      <c r="E22" s="179"/>
      <c r="F22" s="179"/>
    </row>
    <row r="23" ht="15.75" customHeight="1" spans="1:6">
      <c r="A23" s="165"/>
      <c r="B23" s="179"/>
      <c r="C23" s="178" t="s">
        <v>106</v>
      </c>
      <c r="D23" s="179"/>
      <c r="E23" s="179"/>
      <c r="F23" s="179"/>
    </row>
    <row r="24" ht="15.75" customHeight="1" spans="1:6">
      <c r="A24" s="165"/>
      <c r="B24" s="179"/>
      <c r="C24" s="178" t="s">
        <v>107</v>
      </c>
      <c r="D24" s="179"/>
      <c r="E24" s="179"/>
      <c r="F24" s="179"/>
    </row>
    <row r="25" ht="15.75" customHeight="1" spans="1:6">
      <c r="A25" s="165"/>
      <c r="B25" s="179"/>
      <c r="C25" s="178" t="s">
        <v>108</v>
      </c>
      <c r="D25" s="179"/>
      <c r="E25" s="179"/>
      <c r="F25" s="179"/>
    </row>
    <row r="26" ht="15.75" customHeight="1" spans="1:6">
      <c r="A26" s="165"/>
      <c r="B26" s="179"/>
      <c r="C26" s="178" t="s">
        <v>109</v>
      </c>
      <c r="D26" s="179">
        <v>7.83</v>
      </c>
      <c r="E26" s="179">
        <v>7.83</v>
      </c>
      <c r="F26" s="179"/>
    </row>
    <row r="27" ht="15.75" customHeight="1" spans="1:6">
      <c r="A27" s="165"/>
      <c r="B27" s="179"/>
      <c r="C27" s="178" t="s">
        <v>110</v>
      </c>
      <c r="D27" s="179"/>
      <c r="E27" s="179"/>
      <c r="F27" s="179"/>
    </row>
    <row r="28" ht="15.75" customHeight="1" spans="1:6">
      <c r="A28" s="165"/>
      <c r="B28" s="179"/>
      <c r="C28" s="178" t="s">
        <v>111</v>
      </c>
      <c r="D28" s="179"/>
      <c r="E28" s="179"/>
      <c r="F28" s="179"/>
    </row>
    <row r="29" ht="15.75" customHeight="1" spans="1:6">
      <c r="A29" s="165"/>
      <c r="B29" s="179"/>
      <c r="C29" s="178" t="s">
        <v>112</v>
      </c>
      <c r="D29" s="179"/>
      <c r="E29" s="179"/>
      <c r="F29" s="179"/>
    </row>
    <row r="30" ht="15.75" customHeight="1" spans="1:6">
      <c r="A30" s="165"/>
      <c r="B30" s="179"/>
      <c r="C30" s="178" t="s">
        <v>113</v>
      </c>
      <c r="D30" s="179"/>
      <c r="E30" s="179"/>
      <c r="F30" s="179"/>
    </row>
    <row r="31" ht="15.75" customHeight="1" spans="1:6">
      <c r="A31" s="185"/>
      <c r="B31" s="179"/>
      <c r="C31" s="178" t="s">
        <v>114</v>
      </c>
      <c r="D31" s="179"/>
      <c r="E31" s="179"/>
      <c r="F31" s="179"/>
    </row>
    <row r="32" ht="15.75" customHeight="1" spans="1:6">
      <c r="A32" s="185"/>
      <c r="B32" s="179"/>
      <c r="C32" s="178" t="s">
        <v>115</v>
      </c>
      <c r="D32" s="179"/>
      <c r="E32" s="179"/>
      <c r="F32" s="179"/>
    </row>
    <row r="33" ht="15.75" customHeight="1" spans="1:6">
      <c r="A33" s="166"/>
      <c r="B33" s="179"/>
      <c r="C33" s="178" t="s">
        <v>116</v>
      </c>
      <c r="D33" s="179"/>
      <c r="E33" s="179"/>
      <c r="F33" s="179"/>
    </row>
    <row r="34" ht="14.25" customHeight="1" spans="1:6">
      <c r="A34" s="166"/>
      <c r="B34" s="186"/>
      <c r="C34" s="187"/>
      <c r="D34" s="186"/>
      <c r="E34" s="186"/>
      <c r="F34" s="186"/>
    </row>
    <row r="35" ht="20.25" customHeight="1" spans="1:6">
      <c r="A35" s="188" t="s">
        <v>30</v>
      </c>
      <c r="B35" s="186">
        <f>SUM(B7:B8)</f>
        <v>170.13</v>
      </c>
      <c r="C35" s="188" t="s">
        <v>31</v>
      </c>
      <c r="D35" s="186">
        <f>SUM(D7:D33)</f>
        <v>170.13</v>
      </c>
      <c r="E35" s="186">
        <f>SUM(E7:E33)</f>
        <v>170.13</v>
      </c>
      <c r="F35" s="186">
        <f>SUM(F7:F33)</f>
        <v>0</v>
      </c>
    </row>
    <row r="36" ht="14.25" customHeight="1" spans="1:6">
      <c r="A36" s="189"/>
      <c r="B36" s="189"/>
      <c r="C36" s="189"/>
      <c r="D36" s="190"/>
      <c r="E36" s="190"/>
      <c r="F36" s="190"/>
    </row>
  </sheetData>
  <mergeCells count="11">
    <mergeCell ref="A1:F1"/>
    <mergeCell ref="A2:C2"/>
    <mergeCell ref="A3:B3"/>
    <mergeCell ref="C3:F3"/>
    <mergeCell ref="D4:F4"/>
    <mergeCell ref="A4:A6"/>
    <mergeCell ref="B4:B6"/>
    <mergeCell ref="C4:C6"/>
    <mergeCell ref="D5:D6"/>
    <mergeCell ref="E5:E6"/>
    <mergeCell ref="F5:F6"/>
  </mergeCells>
  <printOptions horizontalCentered="1"/>
  <pageMargins left="0.629861111111111" right="0.629861111111111" top="0.66875" bottom="0.66875" header="0.314583333333333" footer="0.314583333333333"/>
  <pageSetup paperSize="9" scale="98" orientation="portrait"/>
  <headerFooter>
    <oddFooter>&amp;C第&amp;P页, 共&amp;N页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4"/>
  <sheetViews>
    <sheetView showGridLines="0" workbookViewId="0">
      <selection activeCell="G16" sqref="G16"/>
    </sheetView>
  </sheetViews>
  <sheetFormatPr defaultColWidth="9" defaultRowHeight="14.4"/>
  <cols>
    <col min="1" max="1" width="6.62962962962963" customWidth="1"/>
    <col min="2" max="2" width="4.87962962962963" customWidth="1"/>
    <col min="3" max="3" width="5.5" customWidth="1"/>
    <col min="4" max="4" width="19.8796296296296" customWidth="1"/>
    <col min="5" max="5" width="13.6296296296296" customWidth="1"/>
    <col min="6" max="6" width="11.5" customWidth="1"/>
    <col min="7" max="7" width="11.3796296296296" customWidth="1"/>
    <col min="8" max="8" width="15.5" customWidth="1"/>
    <col min="9" max="9" width="9.12962962962963" customWidth="1"/>
    <col min="10" max="12" width="9.5" customWidth="1"/>
    <col min="13" max="13" width="1.25" customWidth="1"/>
  </cols>
  <sheetData>
    <row r="1" ht="29.25" customHeight="1" spans="1:13">
      <c r="A1" s="36" t="s">
        <v>117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44"/>
      <c r="M1" s="4"/>
    </row>
    <row r="2" ht="15.75" customHeight="1" spans="1:13">
      <c r="A2" s="38"/>
      <c r="B2" s="38"/>
      <c r="C2" s="38"/>
      <c r="D2" s="38"/>
      <c r="E2" s="38"/>
      <c r="F2" s="38"/>
      <c r="G2" s="39"/>
      <c r="H2" s="39"/>
      <c r="I2" s="39"/>
      <c r="J2" s="45" t="s">
        <v>2</v>
      </c>
      <c r="K2" s="45"/>
      <c r="L2" s="38"/>
      <c r="M2" s="4"/>
    </row>
    <row r="3" ht="16.5" customHeight="1" spans="1:13">
      <c r="A3" s="40" t="s">
        <v>118</v>
      </c>
      <c r="B3" s="40"/>
      <c r="C3" s="40"/>
      <c r="D3" s="40" t="s">
        <v>119</v>
      </c>
      <c r="E3" s="40" t="s">
        <v>55</v>
      </c>
      <c r="F3" s="40" t="s">
        <v>56</v>
      </c>
      <c r="G3" s="40"/>
      <c r="H3" s="40"/>
      <c r="I3" s="40" t="s">
        <v>57</v>
      </c>
      <c r="J3" s="40"/>
      <c r="K3" s="40"/>
      <c r="L3" s="40"/>
      <c r="M3" s="171"/>
    </row>
    <row r="4" ht="34.5" customHeight="1" spans="1:13">
      <c r="A4" s="40" t="s">
        <v>58</v>
      </c>
      <c r="B4" s="40" t="s">
        <v>59</v>
      </c>
      <c r="C4" s="40" t="s">
        <v>60</v>
      </c>
      <c r="D4" s="40"/>
      <c r="E4" s="40"/>
      <c r="F4" s="40" t="s">
        <v>61</v>
      </c>
      <c r="G4" s="40" t="s">
        <v>62</v>
      </c>
      <c r="H4" s="40" t="s">
        <v>63</v>
      </c>
      <c r="I4" s="40" t="s">
        <v>64</v>
      </c>
      <c r="J4" s="40" t="s">
        <v>65</v>
      </c>
      <c r="K4" s="40" t="s">
        <v>66</v>
      </c>
      <c r="L4" s="40" t="s">
        <v>67</v>
      </c>
      <c r="M4" s="171"/>
    </row>
    <row r="5" ht="22.5" customHeight="1" spans="1:13">
      <c r="A5" s="162" t="s">
        <v>8</v>
      </c>
      <c r="B5" s="163"/>
      <c r="C5" s="163"/>
      <c r="D5" s="164"/>
      <c r="E5" s="165">
        <v>170.13</v>
      </c>
      <c r="F5" s="166">
        <v>100.59</v>
      </c>
      <c r="G5" s="167">
        <v>20.04</v>
      </c>
      <c r="H5" s="165"/>
      <c r="I5" s="165"/>
      <c r="J5" s="165">
        <v>49.5</v>
      </c>
      <c r="K5" s="41"/>
      <c r="L5" s="41"/>
      <c r="M5" s="9"/>
    </row>
    <row r="6" ht="18" customHeight="1" spans="1:13">
      <c r="A6" s="168" t="s">
        <v>68</v>
      </c>
      <c r="B6" s="168" t="s">
        <v>69</v>
      </c>
      <c r="C6" s="168" t="s">
        <v>70</v>
      </c>
      <c r="D6" s="168" t="s">
        <v>71</v>
      </c>
      <c r="E6" s="169">
        <v>98.86</v>
      </c>
      <c r="F6" s="169">
        <v>78.82</v>
      </c>
      <c r="G6" s="169">
        <v>20.04</v>
      </c>
      <c r="H6" s="169"/>
      <c r="I6" s="169"/>
      <c r="J6" s="172"/>
      <c r="K6" s="15"/>
      <c r="L6" s="15"/>
      <c r="M6" s="9"/>
    </row>
    <row r="7" ht="18" customHeight="1" spans="1:13">
      <c r="A7" s="168" t="s">
        <v>68</v>
      </c>
      <c r="B7" s="168" t="s">
        <v>69</v>
      </c>
      <c r="C7" s="168" t="s">
        <v>72</v>
      </c>
      <c r="D7" s="168" t="s">
        <v>73</v>
      </c>
      <c r="E7" s="169">
        <v>42.5</v>
      </c>
      <c r="F7" s="169"/>
      <c r="G7" s="169"/>
      <c r="H7" s="169"/>
      <c r="I7" s="169"/>
      <c r="J7" s="169">
        <v>42.5</v>
      </c>
      <c r="K7" s="15"/>
      <c r="L7" s="15"/>
      <c r="M7" s="9"/>
    </row>
    <row r="8" ht="18" customHeight="1" spans="1:13">
      <c r="A8" s="168" t="s">
        <v>74</v>
      </c>
      <c r="B8" s="168" t="s">
        <v>70</v>
      </c>
      <c r="C8" s="168" t="s">
        <v>75</v>
      </c>
      <c r="D8" s="168" t="s">
        <v>76</v>
      </c>
      <c r="E8" s="169">
        <v>2</v>
      </c>
      <c r="F8" s="169"/>
      <c r="G8" s="169"/>
      <c r="H8" s="169"/>
      <c r="I8" s="169"/>
      <c r="J8" s="169">
        <v>2</v>
      </c>
      <c r="K8" s="15"/>
      <c r="L8" s="15"/>
      <c r="M8" s="9"/>
    </row>
    <row r="9" ht="18" customHeight="1" spans="1:13">
      <c r="A9" s="168" t="s">
        <v>74</v>
      </c>
      <c r="B9" s="168" t="s">
        <v>70</v>
      </c>
      <c r="C9" s="168" t="s">
        <v>72</v>
      </c>
      <c r="D9" s="168" t="s">
        <v>77</v>
      </c>
      <c r="E9" s="169">
        <v>5</v>
      </c>
      <c r="F9" s="169"/>
      <c r="G9" s="169"/>
      <c r="H9" s="169"/>
      <c r="I9" s="169"/>
      <c r="J9" s="169">
        <v>5</v>
      </c>
      <c r="K9" s="15"/>
      <c r="L9" s="15"/>
      <c r="M9" s="9"/>
    </row>
    <row r="10" ht="21.6" spans="1:13">
      <c r="A10" s="168" t="s">
        <v>78</v>
      </c>
      <c r="B10" s="168" t="s">
        <v>79</v>
      </c>
      <c r="C10" s="168" t="s">
        <v>79</v>
      </c>
      <c r="D10" s="168" t="s">
        <v>80</v>
      </c>
      <c r="E10" s="169">
        <v>9.76</v>
      </c>
      <c r="F10" s="169">
        <v>9.76</v>
      </c>
      <c r="G10" s="169"/>
      <c r="H10" s="169"/>
      <c r="I10" s="169"/>
      <c r="J10" s="165"/>
      <c r="K10" s="15"/>
      <c r="L10" s="15"/>
      <c r="M10" s="9"/>
    </row>
    <row r="11" ht="18" customHeight="1" spans="1:13">
      <c r="A11" s="168" t="s">
        <v>78</v>
      </c>
      <c r="B11" s="168" t="s">
        <v>72</v>
      </c>
      <c r="C11" s="168" t="s">
        <v>70</v>
      </c>
      <c r="D11" s="168" t="s">
        <v>81</v>
      </c>
      <c r="E11" s="169">
        <v>0.26</v>
      </c>
      <c r="F11" s="169">
        <v>0.26</v>
      </c>
      <c r="G11" s="169"/>
      <c r="H11" s="169"/>
      <c r="I11" s="169"/>
      <c r="J11" s="165"/>
      <c r="K11" s="15"/>
      <c r="L11" s="15"/>
      <c r="M11" s="9"/>
    </row>
    <row r="12" ht="18" customHeight="1" spans="1:13">
      <c r="A12" s="168" t="s">
        <v>82</v>
      </c>
      <c r="B12" s="168" t="s">
        <v>83</v>
      </c>
      <c r="C12" s="168" t="s">
        <v>70</v>
      </c>
      <c r="D12" s="168" t="s">
        <v>84</v>
      </c>
      <c r="E12" s="169">
        <v>3.92</v>
      </c>
      <c r="F12" s="169">
        <v>3.92</v>
      </c>
      <c r="G12" s="169"/>
      <c r="H12" s="169"/>
      <c r="I12" s="169"/>
      <c r="J12" s="165"/>
      <c r="K12" s="173"/>
      <c r="L12" s="173"/>
      <c r="M12" s="9"/>
    </row>
    <row r="13" ht="23" customHeight="1" spans="1:13">
      <c r="A13" s="168" t="s">
        <v>85</v>
      </c>
      <c r="B13" s="168" t="s">
        <v>86</v>
      </c>
      <c r="C13" s="168" t="s">
        <v>70</v>
      </c>
      <c r="D13" s="168" t="s">
        <v>87</v>
      </c>
      <c r="E13" s="169">
        <v>7.83</v>
      </c>
      <c r="F13" s="169">
        <v>7.83</v>
      </c>
      <c r="G13" s="169"/>
      <c r="H13" s="169"/>
      <c r="I13" s="169"/>
      <c r="J13" s="165"/>
      <c r="K13" s="174"/>
      <c r="L13" s="174"/>
      <c r="M13" s="4"/>
    </row>
    <row r="14" spans="5:10">
      <c r="E14" s="170"/>
      <c r="F14" s="170"/>
      <c r="G14" s="170"/>
      <c r="H14" s="170"/>
      <c r="I14" s="170"/>
      <c r="J14" s="170"/>
    </row>
  </sheetData>
  <mergeCells count="7">
    <mergeCell ref="A1:L1"/>
    <mergeCell ref="A3:C3"/>
    <mergeCell ref="F3:H3"/>
    <mergeCell ref="I3:L3"/>
    <mergeCell ref="A5:D5"/>
    <mergeCell ref="D3:D4"/>
    <mergeCell ref="E3:E4"/>
  </mergeCells>
  <pageMargins left="0.645138888888889" right="0.645138888888889" top="0.88125" bottom="0.88125" header="0.3" footer="0.3"/>
  <pageSetup paperSize="9" scale="89" orientation="landscape"/>
  <headerFooter>
    <oddFooter>&amp;C第&amp;P页, 共&amp;N页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15"/>
  <sheetViews>
    <sheetView showGridLines="0" topLeftCell="A104" workbookViewId="0">
      <selection activeCell="A40" sqref="$A1:$XFD1048576"/>
    </sheetView>
  </sheetViews>
  <sheetFormatPr defaultColWidth="9" defaultRowHeight="14.4"/>
  <cols>
    <col min="1" max="1" width="20.6296296296296" style="83" customWidth="1"/>
    <col min="2" max="2" width="20.8796296296296" style="83" customWidth="1"/>
    <col min="3" max="3" width="32.25" style="83" customWidth="1"/>
    <col min="4" max="4" width="13.5" style="83" customWidth="1"/>
    <col min="5" max="5" width="19.1296296296296" style="83" customWidth="1"/>
    <col min="6" max="6" width="6" style="83" customWidth="1"/>
    <col min="7" max="7" width="6.12962962962963" style="83" customWidth="1"/>
    <col min="8" max="8" width="29.6296296296296" style="83" customWidth="1"/>
    <col min="9" max="9" width="12.8796296296296" style="83" customWidth="1"/>
    <col min="10" max="10" width="1.25" style="83" customWidth="1"/>
    <col min="11" max="16384" width="9" style="83"/>
  </cols>
  <sheetData>
    <row r="1" ht="34.5" customHeight="1" spans="1:10">
      <c r="A1" s="84" t="s">
        <v>120</v>
      </c>
      <c r="B1" s="85"/>
      <c r="C1" s="85"/>
      <c r="D1" s="85"/>
      <c r="E1" s="85"/>
      <c r="F1" s="85"/>
      <c r="G1" s="85"/>
      <c r="H1" s="85"/>
      <c r="I1" s="136"/>
      <c r="J1" s="137"/>
    </row>
    <row r="2" ht="14.25" customHeight="1" spans="1:10">
      <c r="A2" s="86"/>
      <c r="B2" s="86"/>
      <c r="C2" s="87"/>
      <c r="D2" s="87"/>
      <c r="E2" s="87"/>
      <c r="F2" s="87"/>
      <c r="G2" s="87"/>
      <c r="H2" s="87"/>
      <c r="I2" s="86"/>
      <c r="J2" s="137"/>
    </row>
    <row r="3" ht="26.25" customHeight="1" spans="1:10">
      <c r="A3" s="88" t="s">
        <v>121</v>
      </c>
      <c r="B3" s="88"/>
      <c r="C3" s="88"/>
      <c r="D3" s="88"/>
      <c r="E3" s="88"/>
      <c r="F3" s="87"/>
      <c r="G3" s="89"/>
      <c r="H3" s="90"/>
      <c r="I3" s="138" t="s">
        <v>122</v>
      </c>
      <c r="J3" s="136"/>
    </row>
    <row r="4" ht="18" customHeight="1" spans="1:10">
      <c r="A4" s="91" t="s">
        <v>123</v>
      </c>
      <c r="B4" s="91"/>
      <c r="C4" s="91" t="s">
        <v>124</v>
      </c>
      <c r="D4" s="91"/>
      <c r="E4" s="91"/>
      <c r="F4" s="91" t="s">
        <v>125</v>
      </c>
      <c r="G4" s="91"/>
      <c r="H4" s="91"/>
      <c r="I4" s="139" t="s">
        <v>34</v>
      </c>
      <c r="J4" s="136"/>
    </row>
    <row r="5" ht="16.5" customHeight="1" spans="1:10">
      <c r="A5" s="92" t="s">
        <v>53</v>
      </c>
      <c r="B5" s="92" t="s">
        <v>126</v>
      </c>
      <c r="C5" s="92" t="s">
        <v>53</v>
      </c>
      <c r="D5" s="92"/>
      <c r="E5" s="92" t="s">
        <v>126</v>
      </c>
      <c r="F5" s="92" t="s">
        <v>53</v>
      </c>
      <c r="G5" s="92"/>
      <c r="H5" s="93" t="s">
        <v>126</v>
      </c>
      <c r="I5" s="139"/>
      <c r="J5" s="136"/>
    </row>
    <row r="6" ht="16.5" customHeight="1" spans="1:10">
      <c r="A6" s="92"/>
      <c r="B6" s="92"/>
      <c r="C6" s="92" t="s">
        <v>58</v>
      </c>
      <c r="D6" s="92" t="s">
        <v>59</v>
      </c>
      <c r="E6" s="92"/>
      <c r="F6" s="92" t="s">
        <v>58</v>
      </c>
      <c r="G6" s="94" t="s">
        <v>59</v>
      </c>
      <c r="H6" s="93"/>
      <c r="I6" s="139"/>
      <c r="J6" s="136"/>
    </row>
    <row r="7" ht="27.75" customHeight="1" spans="1:10">
      <c r="A7" s="95" t="s">
        <v>127</v>
      </c>
      <c r="B7" s="96"/>
      <c r="C7" s="96"/>
      <c r="D7" s="96"/>
      <c r="E7" s="96"/>
      <c r="F7" s="96"/>
      <c r="G7" s="96"/>
      <c r="H7" s="97"/>
      <c r="I7" s="140">
        <f>I8+I85</f>
        <v>170.13</v>
      </c>
      <c r="J7" s="136"/>
    </row>
    <row r="8" ht="44.25" customHeight="1" spans="1:10">
      <c r="A8" s="98" t="s">
        <v>128</v>
      </c>
      <c r="B8" s="99"/>
      <c r="C8" s="99"/>
      <c r="D8" s="99"/>
      <c r="E8" s="99"/>
      <c r="F8" s="99"/>
      <c r="G8" s="99"/>
      <c r="H8" s="100"/>
      <c r="I8" s="140">
        <f>I9+I22</f>
        <v>165.13</v>
      </c>
      <c r="J8" s="136"/>
    </row>
    <row r="9" ht="33" customHeight="1" spans="1:10">
      <c r="A9" s="101"/>
      <c r="B9" s="101"/>
      <c r="C9" s="92">
        <v>501</v>
      </c>
      <c r="D9" s="92"/>
      <c r="E9" s="93" t="s">
        <v>129</v>
      </c>
      <c r="F9" s="92" t="s">
        <v>130</v>
      </c>
      <c r="G9" s="94"/>
      <c r="H9" s="93" t="s">
        <v>61</v>
      </c>
      <c r="I9" s="141">
        <f>SUM(I10:I21)</f>
        <v>100.59</v>
      </c>
      <c r="J9" s="136"/>
    </row>
    <row r="10" ht="27.75" customHeight="1" spans="1:10">
      <c r="A10" s="102">
        <v>2013301</v>
      </c>
      <c r="B10" s="102" t="s">
        <v>131</v>
      </c>
      <c r="C10" s="103"/>
      <c r="D10" s="103" t="s">
        <v>70</v>
      </c>
      <c r="E10" s="104" t="s">
        <v>132</v>
      </c>
      <c r="F10" s="105"/>
      <c r="G10" s="106" t="s">
        <v>70</v>
      </c>
      <c r="H10" s="104" t="s">
        <v>133</v>
      </c>
      <c r="I10" s="141">
        <v>29.89</v>
      </c>
      <c r="J10" s="136"/>
    </row>
    <row r="11" ht="27.75" customHeight="1" spans="1:10">
      <c r="A11" s="102"/>
      <c r="B11" s="102"/>
      <c r="C11" s="103"/>
      <c r="D11" s="103"/>
      <c r="E11" s="104"/>
      <c r="F11" s="105"/>
      <c r="G11" s="106" t="s">
        <v>86</v>
      </c>
      <c r="H11" s="104" t="s">
        <v>134</v>
      </c>
      <c r="I11" s="141">
        <v>21</v>
      </c>
      <c r="J11" s="136"/>
    </row>
    <row r="12" ht="27.75" customHeight="1" spans="1:10">
      <c r="A12" s="102"/>
      <c r="B12" s="102"/>
      <c r="C12" s="103"/>
      <c r="D12" s="103"/>
      <c r="E12" s="104"/>
      <c r="F12" s="105"/>
      <c r="G12" s="106" t="s">
        <v>135</v>
      </c>
      <c r="H12" s="104" t="s">
        <v>136</v>
      </c>
      <c r="I12" s="141">
        <v>27.93</v>
      </c>
      <c r="J12" s="136"/>
    </row>
    <row r="13" ht="30.75" customHeight="1" spans="1:10">
      <c r="A13" s="102">
        <v>2080505</v>
      </c>
      <c r="B13" s="107" t="s">
        <v>137</v>
      </c>
      <c r="C13" s="108"/>
      <c r="D13" s="106" t="s">
        <v>86</v>
      </c>
      <c r="E13" s="104" t="s">
        <v>138</v>
      </c>
      <c r="F13" s="92"/>
      <c r="G13" s="106" t="s">
        <v>139</v>
      </c>
      <c r="H13" s="109" t="s">
        <v>140</v>
      </c>
      <c r="I13" s="141">
        <v>9.76</v>
      </c>
      <c r="J13" s="136"/>
    </row>
    <row r="14" ht="27.75" customHeight="1" spans="1:10">
      <c r="A14" s="110"/>
      <c r="B14" s="110"/>
      <c r="C14" s="111"/>
      <c r="D14" s="106"/>
      <c r="E14" s="104"/>
      <c r="F14" s="105"/>
      <c r="G14" s="106" t="s">
        <v>141</v>
      </c>
      <c r="H14" s="104" t="s">
        <v>142</v>
      </c>
      <c r="I14" s="141"/>
      <c r="J14" s="136"/>
    </row>
    <row r="15" ht="27.75" customHeight="1" spans="1:10">
      <c r="A15" s="102">
        <v>2101101</v>
      </c>
      <c r="B15" s="102" t="s">
        <v>143</v>
      </c>
      <c r="C15" s="111"/>
      <c r="D15" s="106"/>
      <c r="E15" s="104"/>
      <c r="F15" s="105"/>
      <c r="G15" s="106" t="s">
        <v>144</v>
      </c>
      <c r="H15" s="104" t="s">
        <v>145</v>
      </c>
      <c r="I15" s="141">
        <v>3.92</v>
      </c>
      <c r="J15" s="136"/>
    </row>
    <row r="16" ht="27.75" customHeight="1" spans="1:10">
      <c r="A16" s="110"/>
      <c r="B16" s="110"/>
      <c r="C16" s="111"/>
      <c r="D16" s="106"/>
      <c r="E16" s="104"/>
      <c r="F16" s="105"/>
      <c r="G16" s="106" t="s">
        <v>83</v>
      </c>
      <c r="H16" s="104" t="s">
        <v>146</v>
      </c>
      <c r="I16" s="141"/>
      <c r="J16" s="136"/>
    </row>
    <row r="17" ht="27.75" customHeight="1" spans="1:10">
      <c r="A17" s="102">
        <v>2089901</v>
      </c>
      <c r="B17" s="107" t="s">
        <v>147</v>
      </c>
      <c r="C17" s="111"/>
      <c r="D17" s="106"/>
      <c r="E17" s="104"/>
      <c r="F17" s="105"/>
      <c r="G17" s="106" t="s">
        <v>75</v>
      </c>
      <c r="H17" s="104" t="s">
        <v>148</v>
      </c>
      <c r="I17" s="141">
        <v>0.26</v>
      </c>
      <c r="J17" s="136"/>
    </row>
    <row r="18" ht="25.5" customHeight="1" spans="1:10">
      <c r="A18" s="102">
        <v>2210201</v>
      </c>
      <c r="B18" s="102" t="s">
        <v>149</v>
      </c>
      <c r="C18" s="103"/>
      <c r="D18" s="112" t="s">
        <v>135</v>
      </c>
      <c r="E18" s="113" t="s">
        <v>150</v>
      </c>
      <c r="F18" s="103"/>
      <c r="G18" s="112" t="s">
        <v>151</v>
      </c>
      <c r="H18" s="104" t="s">
        <v>150</v>
      </c>
      <c r="I18" s="141">
        <v>7.83</v>
      </c>
      <c r="J18" s="136"/>
    </row>
    <row r="19" ht="31.5" customHeight="1" spans="1:10">
      <c r="A19" s="110"/>
      <c r="B19" s="110"/>
      <c r="C19" s="108"/>
      <c r="D19" s="106">
        <v>99</v>
      </c>
      <c r="E19" s="114" t="s">
        <v>152</v>
      </c>
      <c r="F19" s="92"/>
      <c r="G19" s="106" t="s">
        <v>153</v>
      </c>
      <c r="H19" s="104" t="s">
        <v>154</v>
      </c>
      <c r="I19" s="141"/>
      <c r="J19" s="136"/>
    </row>
    <row r="20" ht="27.75" customHeight="1" spans="1:10">
      <c r="A20" s="110"/>
      <c r="B20" s="110"/>
      <c r="C20" s="111"/>
      <c r="D20" s="106"/>
      <c r="E20" s="114"/>
      <c r="F20" s="92"/>
      <c r="G20" s="106" t="s">
        <v>155</v>
      </c>
      <c r="H20" s="104" t="s">
        <v>156</v>
      </c>
      <c r="I20" s="141"/>
      <c r="J20" s="136"/>
    </row>
    <row r="21" ht="29.25" customHeight="1" spans="1:10">
      <c r="A21" s="102">
        <v>2013301</v>
      </c>
      <c r="B21" s="102" t="s">
        <v>131</v>
      </c>
      <c r="C21" s="115"/>
      <c r="D21" s="106"/>
      <c r="E21" s="114"/>
      <c r="F21" s="105"/>
      <c r="G21" s="106" t="s">
        <v>72</v>
      </c>
      <c r="H21" s="104" t="s">
        <v>157</v>
      </c>
      <c r="I21" s="141"/>
      <c r="J21" s="136"/>
    </row>
    <row r="22" ht="35.25" customHeight="1" spans="1:10">
      <c r="A22" s="101"/>
      <c r="B22" s="101"/>
      <c r="C22" s="116">
        <v>502</v>
      </c>
      <c r="D22" s="116"/>
      <c r="E22" s="117" t="s">
        <v>158</v>
      </c>
      <c r="F22" s="116">
        <v>302</v>
      </c>
      <c r="G22" s="118"/>
      <c r="H22" s="117" t="s">
        <v>62</v>
      </c>
      <c r="I22" s="141">
        <f>SUM(I23:I49)</f>
        <v>64.54</v>
      </c>
      <c r="J22" s="136"/>
    </row>
    <row r="23" ht="27.75" customHeight="1" spans="1:10">
      <c r="A23" s="102">
        <v>2013301</v>
      </c>
      <c r="B23" s="102" t="s">
        <v>131</v>
      </c>
      <c r="C23" s="108"/>
      <c r="D23" s="112" t="s">
        <v>70</v>
      </c>
      <c r="E23" s="119" t="s">
        <v>159</v>
      </c>
      <c r="F23" s="103"/>
      <c r="G23" s="106" t="s">
        <v>70</v>
      </c>
      <c r="H23" s="104" t="s">
        <v>160</v>
      </c>
      <c r="I23" s="141">
        <v>14.8</v>
      </c>
      <c r="J23" s="136"/>
    </row>
    <row r="24" ht="27.75" customHeight="1" spans="1:10">
      <c r="A24" s="110"/>
      <c r="B24" s="110"/>
      <c r="C24" s="111"/>
      <c r="D24" s="120"/>
      <c r="E24" s="113"/>
      <c r="F24" s="103"/>
      <c r="G24" s="106" t="s">
        <v>86</v>
      </c>
      <c r="H24" s="104" t="s">
        <v>161</v>
      </c>
      <c r="I24" s="141"/>
      <c r="J24" s="136"/>
    </row>
    <row r="25" ht="27.75" customHeight="1" spans="1:10">
      <c r="A25" s="110"/>
      <c r="B25" s="110"/>
      <c r="C25" s="111"/>
      <c r="D25" s="120"/>
      <c r="E25" s="113"/>
      <c r="F25" s="103"/>
      <c r="G25" s="106" t="s">
        <v>162</v>
      </c>
      <c r="H25" s="104" t="s">
        <v>163</v>
      </c>
      <c r="I25" s="141"/>
      <c r="J25" s="136"/>
    </row>
    <row r="26" ht="27.75" customHeight="1" spans="1:10">
      <c r="A26" s="110"/>
      <c r="B26" s="110"/>
      <c r="C26" s="111"/>
      <c r="D26" s="120"/>
      <c r="E26" s="113"/>
      <c r="F26" s="103"/>
      <c r="G26" s="106" t="s">
        <v>79</v>
      </c>
      <c r="H26" s="104" t="s">
        <v>164</v>
      </c>
      <c r="I26" s="141"/>
      <c r="J26" s="136"/>
    </row>
    <row r="27" ht="27.75" customHeight="1" spans="1:10">
      <c r="A27" s="110"/>
      <c r="B27" s="110"/>
      <c r="C27" s="111"/>
      <c r="D27" s="120"/>
      <c r="E27" s="113"/>
      <c r="F27" s="116"/>
      <c r="G27" s="106" t="s">
        <v>153</v>
      </c>
      <c r="H27" s="104" t="s">
        <v>165</v>
      </c>
      <c r="I27" s="141"/>
      <c r="J27" s="136"/>
    </row>
    <row r="28" ht="27.75" customHeight="1" spans="1:10">
      <c r="A28" s="110"/>
      <c r="B28" s="110"/>
      <c r="C28" s="111"/>
      <c r="D28" s="120"/>
      <c r="E28" s="113"/>
      <c r="F28" s="103"/>
      <c r="G28" s="106" t="s">
        <v>166</v>
      </c>
      <c r="H28" s="104" t="s">
        <v>167</v>
      </c>
      <c r="I28" s="141"/>
      <c r="J28" s="136"/>
    </row>
    <row r="29" ht="27.75" customHeight="1" spans="1:10">
      <c r="A29" s="110"/>
      <c r="B29" s="110"/>
      <c r="C29" s="111"/>
      <c r="D29" s="120"/>
      <c r="E29" s="113"/>
      <c r="F29" s="103"/>
      <c r="G29" s="106" t="s">
        <v>139</v>
      </c>
      <c r="H29" s="104" t="s">
        <v>168</v>
      </c>
      <c r="I29" s="141"/>
      <c r="J29" s="136"/>
    </row>
    <row r="30" ht="27.75" customHeight="1" spans="1:10">
      <c r="A30" s="110"/>
      <c r="B30" s="110"/>
      <c r="C30" s="111"/>
      <c r="D30" s="120"/>
      <c r="E30" s="113"/>
      <c r="F30" s="103"/>
      <c r="G30" s="106" t="s">
        <v>141</v>
      </c>
      <c r="H30" s="104" t="s">
        <v>169</v>
      </c>
      <c r="I30" s="141"/>
      <c r="J30" s="136"/>
    </row>
    <row r="31" ht="27.75" customHeight="1" spans="1:10">
      <c r="A31" s="110"/>
      <c r="B31" s="110"/>
      <c r="C31" s="111"/>
      <c r="D31" s="120"/>
      <c r="E31" s="113"/>
      <c r="F31" s="103"/>
      <c r="G31" s="106" t="s">
        <v>83</v>
      </c>
      <c r="H31" s="104" t="s">
        <v>170</v>
      </c>
      <c r="I31" s="141"/>
      <c r="J31" s="136"/>
    </row>
    <row r="32" ht="27.75" customHeight="1" spans="1:10">
      <c r="A32" s="110"/>
      <c r="B32" s="110"/>
      <c r="C32" s="111"/>
      <c r="D32" s="120"/>
      <c r="E32" s="113"/>
      <c r="F32" s="121"/>
      <c r="G32" s="106" t="s">
        <v>155</v>
      </c>
      <c r="H32" s="104" t="s">
        <v>171</v>
      </c>
      <c r="I32" s="141"/>
      <c r="J32" s="136"/>
    </row>
    <row r="33" ht="27.75" customHeight="1" spans="1:10">
      <c r="A33" s="102">
        <v>2013301</v>
      </c>
      <c r="B33" s="102" t="s">
        <v>131</v>
      </c>
      <c r="C33" s="111"/>
      <c r="D33" s="120"/>
      <c r="E33" s="113"/>
      <c r="F33" s="121"/>
      <c r="G33" s="106" t="s">
        <v>172</v>
      </c>
      <c r="H33" s="104" t="s">
        <v>173</v>
      </c>
      <c r="I33" s="141">
        <v>1.31</v>
      </c>
      <c r="J33" s="136"/>
    </row>
    <row r="34" ht="27.75" customHeight="1" spans="1:10">
      <c r="A34" s="110"/>
      <c r="B34" s="110"/>
      <c r="C34" s="111"/>
      <c r="D34" s="120"/>
      <c r="E34" s="113"/>
      <c r="F34" s="121"/>
      <c r="G34" s="106" t="s">
        <v>174</v>
      </c>
      <c r="H34" s="104" t="s">
        <v>175</v>
      </c>
      <c r="I34" s="141"/>
      <c r="J34" s="136"/>
    </row>
    <row r="35" ht="27.75" customHeight="1" spans="1:10">
      <c r="A35" s="110"/>
      <c r="B35" s="110"/>
      <c r="C35" s="111"/>
      <c r="D35" s="120"/>
      <c r="E35" s="113"/>
      <c r="F35" s="121"/>
      <c r="G35" s="106" t="s">
        <v>176</v>
      </c>
      <c r="H35" s="104" t="s">
        <v>177</v>
      </c>
      <c r="I35" s="141">
        <v>5.93</v>
      </c>
      <c r="J35" s="136"/>
    </row>
    <row r="36" ht="27.75" customHeight="1" spans="1:10">
      <c r="A36" s="110"/>
      <c r="B36" s="110"/>
      <c r="C36" s="115"/>
      <c r="D36" s="122"/>
      <c r="E36" s="123"/>
      <c r="F36" s="121"/>
      <c r="G36" s="106" t="s">
        <v>178</v>
      </c>
      <c r="H36" s="104" t="s">
        <v>179</v>
      </c>
      <c r="I36" s="141"/>
      <c r="J36" s="136"/>
    </row>
    <row r="37" ht="27.75" customHeight="1" spans="1:10">
      <c r="A37" s="110"/>
      <c r="B37" s="110"/>
      <c r="C37" s="103"/>
      <c r="D37" s="106" t="s">
        <v>86</v>
      </c>
      <c r="E37" s="123" t="s">
        <v>180</v>
      </c>
      <c r="F37" s="121"/>
      <c r="G37" s="106" t="s">
        <v>181</v>
      </c>
      <c r="H37" s="123" t="s">
        <v>180</v>
      </c>
      <c r="I37" s="141"/>
      <c r="J37" s="136"/>
    </row>
    <row r="38" ht="27" customHeight="1" spans="1:10">
      <c r="A38" s="110"/>
      <c r="B38" s="110"/>
      <c r="C38" s="103"/>
      <c r="D38" s="106" t="s">
        <v>135</v>
      </c>
      <c r="E38" s="123" t="s">
        <v>182</v>
      </c>
      <c r="F38" s="121"/>
      <c r="G38" s="106" t="s">
        <v>183</v>
      </c>
      <c r="H38" s="104" t="s">
        <v>182</v>
      </c>
      <c r="I38" s="141"/>
      <c r="J38" s="136"/>
    </row>
    <row r="39" ht="29.25" customHeight="1" spans="1:10">
      <c r="A39" s="110"/>
      <c r="B39" s="110"/>
      <c r="C39" s="124"/>
      <c r="D39" s="106" t="s">
        <v>162</v>
      </c>
      <c r="E39" s="104" t="s">
        <v>184</v>
      </c>
      <c r="F39" s="116"/>
      <c r="G39" s="106" t="s">
        <v>185</v>
      </c>
      <c r="H39" s="104" t="s">
        <v>186</v>
      </c>
      <c r="I39" s="141"/>
      <c r="J39" s="136"/>
    </row>
    <row r="40" ht="29.25" customHeight="1" spans="1:10">
      <c r="A40" s="110"/>
      <c r="B40" s="110"/>
      <c r="C40" s="125"/>
      <c r="D40" s="106"/>
      <c r="E40" s="104"/>
      <c r="F40" s="121"/>
      <c r="G40" s="106" t="s">
        <v>187</v>
      </c>
      <c r="H40" s="104" t="s">
        <v>188</v>
      </c>
      <c r="I40" s="141"/>
      <c r="J40" s="136"/>
    </row>
    <row r="41" ht="29.25" customHeight="1" spans="1:10">
      <c r="A41" s="126"/>
      <c r="B41" s="126"/>
      <c r="C41" s="127"/>
      <c r="D41" s="106"/>
      <c r="E41" s="104"/>
      <c r="F41" s="121"/>
      <c r="G41" s="106" t="s">
        <v>189</v>
      </c>
      <c r="H41" s="104" t="s">
        <v>190</v>
      </c>
      <c r="I41" s="141"/>
      <c r="J41" s="136"/>
    </row>
    <row r="42" ht="19.5" customHeight="1" spans="1:10">
      <c r="A42" s="128"/>
      <c r="B42" s="101"/>
      <c r="C42" s="92">
        <v>502</v>
      </c>
      <c r="D42" s="106" t="s">
        <v>79</v>
      </c>
      <c r="E42" s="104" t="s">
        <v>191</v>
      </c>
      <c r="F42" s="92"/>
      <c r="G42" s="106" t="s">
        <v>135</v>
      </c>
      <c r="H42" s="104" t="s">
        <v>192</v>
      </c>
      <c r="I42" s="141"/>
      <c r="J42" s="136"/>
    </row>
    <row r="43" ht="17.25" customHeight="1" spans="1:10">
      <c r="A43" s="129"/>
      <c r="B43" s="110"/>
      <c r="C43" s="92"/>
      <c r="D43" s="106"/>
      <c r="E43" s="104"/>
      <c r="F43" s="121"/>
      <c r="G43" s="106" t="s">
        <v>193</v>
      </c>
      <c r="H43" s="104" t="s">
        <v>194</v>
      </c>
      <c r="I43" s="141"/>
      <c r="J43" s="136"/>
    </row>
    <row r="44" ht="23.25" customHeight="1" spans="1:10">
      <c r="A44" s="129"/>
      <c r="B44" s="110"/>
      <c r="C44" s="92"/>
      <c r="D44" s="106"/>
      <c r="E44" s="104"/>
      <c r="F44" s="121"/>
      <c r="G44" s="106" t="s">
        <v>195</v>
      </c>
      <c r="H44" s="104" t="s">
        <v>191</v>
      </c>
      <c r="I44" s="141"/>
      <c r="J44" s="137"/>
    </row>
    <row r="45" ht="17.25" customHeight="1" spans="1:9">
      <c r="A45" s="129"/>
      <c r="B45" s="110"/>
      <c r="C45" s="92"/>
      <c r="D45" s="106" t="s">
        <v>153</v>
      </c>
      <c r="E45" s="123" t="s">
        <v>196</v>
      </c>
      <c r="F45" s="92"/>
      <c r="G45" s="106" t="s">
        <v>197</v>
      </c>
      <c r="H45" s="123" t="s">
        <v>196</v>
      </c>
      <c r="I45" s="141"/>
    </row>
    <row r="46" ht="30.75" customHeight="1" spans="1:9">
      <c r="A46" s="129"/>
      <c r="B46" s="110"/>
      <c r="C46" s="92"/>
      <c r="D46" s="106" t="s">
        <v>166</v>
      </c>
      <c r="E46" s="123" t="s">
        <v>198</v>
      </c>
      <c r="F46" s="92"/>
      <c r="G46" s="106" t="s">
        <v>75</v>
      </c>
      <c r="H46" s="123" t="s">
        <v>198</v>
      </c>
      <c r="I46" s="141"/>
    </row>
    <row r="47" ht="21" customHeight="1" spans="1:9">
      <c r="A47" s="129"/>
      <c r="B47" s="110"/>
      <c r="C47" s="116"/>
      <c r="D47" s="106" t="s">
        <v>139</v>
      </c>
      <c r="E47" s="123" t="s">
        <v>199</v>
      </c>
      <c r="F47" s="121"/>
      <c r="G47" s="106" t="s">
        <v>200</v>
      </c>
      <c r="H47" s="123" t="s">
        <v>199</v>
      </c>
      <c r="I47" s="141"/>
    </row>
    <row r="48" ht="18.75" customHeight="1" spans="1:9">
      <c r="A48" s="129"/>
      <c r="B48" s="110"/>
      <c r="C48" s="130"/>
      <c r="D48" s="112" t="s">
        <v>141</v>
      </c>
      <c r="E48" s="119" t="s">
        <v>201</v>
      </c>
      <c r="F48" s="121"/>
      <c r="G48" s="106" t="s">
        <v>151</v>
      </c>
      <c r="H48" s="119" t="s">
        <v>201</v>
      </c>
      <c r="I48" s="141"/>
    </row>
    <row r="49" ht="21" customHeight="1" spans="1:9">
      <c r="A49" s="102">
        <v>2013399</v>
      </c>
      <c r="B49" s="102" t="s">
        <v>202</v>
      </c>
      <c r="C49" s="92"/>
      <c r="D49" s="103">
        <v>99</v>
      </c>
      <c r="E49" s="104" t="s">
        <v>203</v>
      </c>
      <c r="F49" s="92"/>
      <c r="G49" s="106" t="s">
        <v>72</v>
      </c>
      <c r="H49" s="104" t="s">
        <v>203</v>
      </c>
      <c r="I49" s="141">
        <v>42.5</v>
      </c>
    </row>
    <row r="50" ht="33.75" customHeight="1" spans="1:9">
      <c r="A50" s="131"/>
      <c r="B50" s="131"/>
      <c r="C50" s="92">
        <v>503</v>
      </c>
      <c r="D50" s="121"/>
      <c r="E50" s="117" t="s">
        <v>204</v>
      </c>
      <c r="F50" s="92">
        <v>310</v>
      </c>
      <c r="G50" s="94"/>
      <c r="H50" s="93" t="s">
        <v>205</v>
      </c>
      <c r="I50" s="141"/>
    </row>
    <row r="51" ht="26.25" customHeight="1" spans="1:9">
      <c r="A51" s="132"/>
      <c r="B51" s="132"/>
      <c r="C51" s="92"/>
      <c r="D51" s="103" t="s">
        <v>70</v>
      </c>
      <c r="E51" s="104" t="s">
        <v>206</v>
      </c>
      <c r="F51" s="103"/>
      <c r="G51" s="106" t="s">
        <v>70</v>
      </c>
      <c r="H51" s="104" t="s">
        <v>206</v>
      </c>
      <c r="I51" s="141"/>
    </row>
    <row r="52" ht="25.5" customHeight="1" spans="1:9">
      <c r="A52" s="132"/>
      <c r="B52" s="132"/>
      <c r="C52" s="92"/>
      <c r="D52" s="230" t="s">
        <v>86</v>
      </c>
      <c r="E52" s="104" t="s">
        <v>207</v>
      </c>
      <c r="F52" s="103"/>
      <c r="G52" s="106" t="s">
        <v>79</v>
      </c>
      <c r="H52" s="104" t="s">
        <v>207</v>
      </c>
      <c r="I52" s="141"/>
    </row>
    <row r="53" ht="23.25" customHeight="1" spans="1:9">
      <c r="A53" s="132"/>
      <c r="B53" s="132"/>
      <c r="C53" s="92"/>
      <c r="D53" s="106" t="s">
        <v>135</v>
      </c>
      <c r="E53" s="104" t="s">
        <v>208</v>
      </c>
      <c r="F53" s="121"/>
      <c r="G53" s="106" t="s">
        <v>151</v>
      </c>
      <c r="H53" s="104" t="s">
        <v>208</v>
      </c>
      <c r="I53" s="141"/>
    </row>
    <row r="54" ht="17.4" spans="1:9">
      <c r="A54" s="132"/>
      <c r="B54" s="132"/>
      <c r="C54" s="133"/>
      <c r="D54" s="106" t="s">
        <v>79</v>
      </c>
      <c r="E54" s="104" t="s">
        <v>209</v>
      </c>
      <c r="F54" s="121"/>
      <c r="G54" s="106" t="s">
        <v>141</v>
      </c>
      <c r="H54" s="104" t="s">
        <v>210</v>
      </c>
      <c r="I54" s="141"/>
    </row>
    <row r="55" ht="17.4" spans="1:9">
      <c r="A55" s="132"/>
      <c r="B55" s="132"/>
      <c r="C55" s="134"/>
      <c r="D55" s="106"/>
      <c r="E55" s="104"/>
      <c r="F55" s="121"/>
      <c r="G55" s="106" t="s">
        <v>144</v>
      </c>
      <c r="H55" s="104" t="s">
        <v>211</v>
      </c>
      <c r="I55" s="141"/>
    </row>
    <row r="56" ht="17.4" spans="1:9">
      <c r="A56" s="132"/>
      <c r="B56" s="132"/>
      <c r="C56" s="134"/>
      <c r="D56" s="106"/>
      <c r="E56" s="104"/>
      <c r="F56" s="121"/>
      <c r="G56" s="106" t="s">
        <v>83</v>
      </c>
      <c r="H56" s="104" t="s">
        <v>212</v>
      </c>
      <c r="I56" s="141"/>
    </row>
    <row r="57" ht="17.4" spans="1:9">
      <c r="A57" s="132"/>
      <c r="B57" s="132"/>
      <c r="C57" s="135"/>
      <c r="D57" s="106"/>
      <c r="E57" s="104"/>
      <c r="F57" s="121"/>
      <c r="G57" s="106" t="s">
        <v>75</v>
      </c>
      <c r="H57" s="104" t="s">
        <v>213</v>
      </c>
      <c r="I57" s="141"/>
    </row>
    <row r="58" ht="17.4" spans="1:9">
      <c r="A58" s="132"/>
      <c r="B58" s="132"/>
      <c r="C58" s="133"/>
      <c r="D58" s="106" t="s">
        <v>153</v>
      </c>
      <c r="E58" s="104" t="s">
        <v>214</v>
      </c>
      <c r="F58" s="121"/>
      <c r="G58" s="106" t="s">
        <v>86</v>
      </c>
      <c r="H58" s="104" t="s">
        <v>215</v>
      </c>
      <c r="I58" s="141"/>
    </row>
    <row r="59" ht="17.4" spans="1:9">
      <c r="A59" s="132"/>
      <c r="B59" s="132"/>
      <c r="C59" s="134"/>
      <c r="D59" s="106"/>
      <c r="E59" s="104"/>
      <c r="F59" s="121"/>
      <c r="G59" s="106" t="s">
        <v>135</v>
      </c>
      <c r="H59" s="104" t="s">
        <v>216</v>
      </c>
      <c r="I59" s="141"/>
    </row>
    <row r="60" ht="34.8" spans="1:9">
      <c r="A60" s="132"/>
      <c r="B60" s="132"/>
      <c r="C60" s="135"/>
      <c r="D60" s="106"/>
      <c r="E60" s="104"/>
      <c r="F60" s="121"/>
      <c r="G60" s="106" t="s">
        <v>166</v>
      </c>
      <c r="H60" s="104" t="s">
        <v>217</v>
      </c>
      <c r="I60" s="141"/>
    </row>
    <row r="61" ht="21" customHeight="1" spans="1:9">
      <c r="A61" s="132"/>
      <c r="B61" s="132"/>
      <c r="C61" s="92"/>
      <c r="D61" s="106" t="s">
        <v>166</v>
      </c>
      <c r="E61" s="104" t="s">
        <v>218</v>
      </c>
      <c r="F61" s="121"/>
      <c r="G61" s="106" t="s">
        <v>153</v>
      </c>
      <c r="H61" s="104" t="s">
        <v>218</v>
      </c>
      <c r="I61" s="141"/>
    </row>
    <row r="62" ht="17.4" spans="1:9">
      <c r="A62" s="132"/>
      <c r="B62" s="132"/>
      <c r="C62" s="133"/>
      <c r="D62" s="106" t="s">
        <v>72</v>
      </c>
      <c r="E62" s="104" t="s">
        <v>219</v>
      </c>
      <c r="F62" s="121"/>
      <c r="G62" s="106" t="s">
        <v>139</v>
      </c>
      <c r="H62" s="104" t="s">
        <v>220</v>
      </c>
      <c r="I62" s="141"/>
    </row>
    <row r="63" ht="17.4" spans="1:9">
      <c r="A63" s="132"/>
      <c r="B63" s="132"/>
      <c r="C63" s="134"/>
      <c r="D63" s="106"/>
      <c r="E63" s="104"/>
      <c r="F63" s="121"/>
      <c r="G63" s="106" t="s">
        <v>221</v>
      </c>
      <c r="H63" s="104" t="s">
        <v>222</v>
      </c>
      <c r="I63" s="141"/>
    </row>
    <row r="64" ht="17.4" spans="1:9">
      <c r="A64" s="132"/>
      <c r="B64" s="132"/>
      <c r="C64" s="134"/>
      <c r="D64" s="106"/>
      <c r="E64" s="104"/>
      <c r="F64" s="121"/>
      <c r="G64" s="106">
        <v>21</v>
      </c>
      <c r="H64" s="104" t="s">
        <v>223</v>
      </c>
      <c r="I64" s="141"/>
    </row>
    <row r="65" ht="17.4" spans="1:9">
      <c r="A65" s="132"/>
      <c r="B65" s="132"/>
      <c r="C65" s="134"/>
      <c r="D65" s="106"/>
      <c r="E65" s="104"/>
      <c r="F65" s="121"/>
      <c r="G65" s="106">
        <v>22</v>
      </c>
      <c r="H65" s="104" t="s">
        <v>224</v>
      </c>
      <c r="I65" s="141"/>
    </row>
    <row r="66" ht="17.4" spans="1:9">
      <c r="A66" s="142"/>
      <c r="B66" s="142"/>
      <c r="C66" s="135"/>
      <c r="D66" s="106"/>
      <c r="E66" s="104"/>
      <c r="F66" s="121"/>
      <c r="G66" s="231" t="s">
        <v>72</v>
      </c>
      <c r="H66" s="104" t="s">
        <v>219</v>
      </c>
      <c r="I66" s="141"/>
    </row>
    <row r="67" ht="41.25" customHeight="1" spans="1:9">
      <c r="A67" s="131"/>
      <c r="B67" s="131"/>
      <c r="C67" s="92">
        <v>504</v>
      </c>
      <c r="D67" s="103"/>
      <c r="E67" s="117" t="s">
        <v>225</v>
      </c>
      <c r="F67" s="92">
        <v>309</v>
      </c>
      <c r="G67" s="143"/>
      <c r="H67" s="93" t="s">
        <v>226</v>
      </c>
      <c r="I67" s="141"/>
    </row>
    <row r="68" ht="30.75" customHeight="1" spans="1:9">
      <c r="A68" s="132"/>
      <c r="B68" s="132"/>
      <c r="C68" s="92"/>
      <c r="D68" s="103" t="s">
        <v>70</v>
      </c>
      <c r="E68" s="104" t="s">
        <v>206</v>
      </c>
      <c r="F68" s="103"/>
      <c r="G68" s="106" t="s">
        <v>70</v>
      </c>
      <c r="H68" s="104" t="s">
        <v>206</v>
      </c>
      <c r="I68" s="141"/>
    </row>
    <row r="69" ht="24.75" customHeight="1" spans="1:9">
      <c r="A69" s="132"/>
      <c r="B69" s="132"/>
      <c r="C69" s="92"/>
      <c r="D69" s="230" t="s">
        <v>86</v>
      </c>
      <c r="E69" s="104" t="s">
        <v>207</v>
      </c>
      <c r="F69" s="121"/>
      <c r="G69" s="106" t="s">
        <v>79</v>
      </c>
      <c r="H69" s="104" t="s">
        <v>207</v>
      </c>
      <c r="I69" s="141"/>
    </row>
    <row r="70" ht="28.5" customHeight="1" spans="1:9">
      <c r="A70" s="132"/>
      <c r="B70" s="132"/>
      <c r="C70" s="92"/>
      <c r="D70" s="106" t="s">
        <v>135</v>
      </c>
      <c r="E70" s="104" t="s">
        <v>208</v>
      </c>
      <c r="F70" s="121"/>
      <c r="G70" s="106" t="s">
        <v>151</v>
      </c>
      <c r="H70" s="104" t="s">
        <v>208</v>
      </c>
      <c r="I70" s="141"/>
    </row>
    <row r="71" ht="17.4" spans="1:9">
      <c r="A71" s="132"/>
      <c r="B71" s="132"/>
      <c r="C71" s="133"/>
      <c r="D71" s="106" t="s">
        <v>162</v>
      </c>
      <c r="E71" s="104" t="s">
        <v>214</v>
      </c>
      <c r="F71" s="121"/>
      <c r="G71" s="106" t="s">
        <v>86</v>
      </c>
      <c r="H71" s="104" t="s">
        <v>215</v>
      </c>
      <c r="I71" s="141"/>
    </row>
    <row r="72" ht="17.4" spans="1:9">
      <c r="A72" s="132"/>
      <c r="B72" s="132"/>
      <c r="C72" s="134"/>
      <c r="D72" s="106"/>
      <c r="E72" s="104"/>
      <c r="F72" s="121"/>
      <c r="G72" s="106" t="s">
        <v>135</v>
      </c>
      <c r="H72" s="104" t="s">
        <v>216</v>
      </c>
      <c r="I72" s="141"/>
    </row>
    <row r="73" ht="34.8" spans="1:9">
      <c r="A73" s="132"/>
      <c r="B73" s="132"/>
      <c r="C73" s="135"/>
      <c r="D73" s="106"/>
      <c r="E73" s="104"/>
      <c r="F73" s="121"/>
      <c r="G73" s="106" t="s">
        <v>166</v>
      </c>
      <c r="H73" s="104" t="s">
        <v>217</v>
      </c>
      <c r="I73" s="141"/>
    </row>
    <row r="74" ht="23.25" customHeight="1" spans="1:9">
      <c r="A74" s="132"/>
      <c r="B74" s="132"/>
      <c r="C74" s="92"/>
      <c r="D74" s="106" t="s">
        <v>79</v>
      </c>
      <c r="E74" s="104" t="s">
        <v>218</v>
      </c>
      <c r="F74" s="121"/>
      <c r="G74" s="106" t="s">
        <v>153</v>
      </c>
      <c r="H74" s="104" t="s">
        <v>218</v>
      </c>
      <c r="I74" s="141"/>
    </row>
    <row r="75" ht="17.4" spans="1:9">
      <c r="A75" s="132"/>
      <c r="B75" s="132"/>
      <c r="C75" s="133"/>
      <c r="D75" s="106" t="s">
        <v>72</v>
      </c>
      <c r="E75" s="104" t="s">
        <v>219</v>
      </c>
      <c r="F75" s="121"/>
      <c r="G75" s="106" t="s">
        <v>139</v>
      </c>
      <c r="H75" s="104" t="s">
        <v>220</v>
      </c>
      <c r="I75" s="141"/>
    </row>
    <row r="76" ht="17.4" spans="1:9">
      <c r="A76" s="132"/>
      <c r="B76" s="132"/>
      <c r="C76" s="134"/>
      <c r="D76" s="106"/>
      <c r="E76" s="104"/>
      <c r="F76" s="121"/>
      <c r="G76" s="106" t="s">
        <v>221</v>
      </c>
      <c r="H76" s="104" t="s">
        <v>222</v>
      </c>
      <c r="I76" s="141"/>
    </row>
    <row r="77" ht="17.4" spans="1:9">
      <c r="A77" s="132"/>
      <c r="B77" s="132"/>
      <c r="C77" s="134"/>
      <c r="D77" s="106"/>
      <c r="E77" s="104"/>
      <c r="F77" s="121"/>
      <c r="G77" s="106">
        <v>21</v>
      </c>
      <c r="H77" s="104" t="s">
        <v>223</v>
      </c>
      <c r="I77" s="141"/>
    </row>
    <row r="78" ht="17.4" spans="1:9">
      <c r="A78" s="132"/>
      <c r="B78" s="132"/>
      <c r="C78" s="134"/>
      <c r="D78" s="106"/>
      <c r="E78" s="104"/>
      <c r="F78" s="121"/>
      <c r="G78" s="106">
        <v>22</v>
      </c>
      <c r="H78" s="104" t="s">
        <v>224</v>
      </c>
      <c r="I78" s="141"/>
    </row>
    <row r="79" ht="17.4" spans="1:9">
      <c r="A79" s="142"/>
      <c r="B79" s="142"/>
      <c r="C79" s="135"/>
      <c r="D79" s="121"/>
      <c r="E79" s="104"/>
      <c r="F79" s="121"/>
      <c r="G79" s="231" t="s">
        <v>72</v>
      </c>
      <c r="H79" s="104" t="s">
        <v>227</v>
      </c>
      <c r="I79" s="141"/>
    </row>
    <row r="80" spans="1:9">
      <c r="A80" s="144" t="s">
        <v>228</v>
      </c>
      <c r="B80" s="145"/>
      <c r="C80" s="145"/>
      <c r="D80" s="145"/>
      <c r="E80" s="145"/>
      <c r="F80" s="145"/>
      <c r="G80" s="145"/>
      <c r="H80" s="146"/>
      <c r="I80" s="150"/>
    </row>
    <row r="81" ht="72" customHeight="1" spans="1:9">
      <c r="A81" s="147"/>
      <c r="B81" s="148"/>
      <c r="C81" s="148"/>
      <c r="D81" s="148"/>
      <c r="E81" s="148"/>
      <c r="F81" s="148"/>
      <c r="G81" s="148"/>
      <c r="H81" s="149"/>
      <c r="I81" s="154"/>
    </row>
    <row r="82" ht="22.2" spans="1:9">
      <c r="A82" s="91" t="s">
        <v>123</v>
      </c>
      <c r="B82" s="91"/>
      <c r="C82" s="91" t="s">
        <v>124</v>
      </c>
      <c r="D82" s="91"/>
      <c r="E82" s="91"/>
      <c r="F82" s="91" t="s">
        <v>125</v>
      </c>
      <c r="G82" s="91"/>
      <c r="H82" s="91"/>
      <c r="I82" s="139" t="s">
        <v>34</v>
      </c>
    </row>
    <row r="83" ht="17.4" spans="1:9">
      <c r="A83" s="92" t="s">
        <v>53</v>
      </c>
      <c r="B83" s="92" t="s">
        <v>126</v>
      </c>
      <c r="C83" s="92" t="s">
        <v>53</v>
      </c>
      <c r="D83" s="92"/>
      <c r="E83" s="92" t="s">
        <v>126</v>
      </c>
      <c r="F83" s="92" t="s">
        <v>53</v>
      </c>
      <c r="G83" s="92"/>
      <c r="H83" s="93" t="s">
        <v>126</v>
      </c>
      <c r="I83" s="139"/>
    </row>
    <row r="84" ht="17.4" spans="1:9">
      <c r="A84" s="92"/>
      <c r="B84" s="92"/>
      <c r="C84" s="92" t="s">
        <v>58</v>
      </c>
      <c r="D84" s="92" t="s">
        <v>59</v>
      </c>
      <c r="E84" s="92"/>
      <c r="F84" s="92" t="s">
        <v>58</v>
      </c>
      <c r="G84" s="94" t="s">
        <v>59</v>
      </c>
      <c r="H84" s="93"/>
      <c r="I84" s="139"/>
    </row>
    <row r="85" ht="53.25" customHeight="1" spans="1:9">
      <c r="A85" s="150"/>
      <c r="B85" s="150"/>
      <c r="C85" s="92">
        <v>505</v>
      </c>
      <c r="D85" s="103"/>
      <c r="E85" s="93" t="s">
        <v>229</v>
      </c>
      <c r="F85" s="121"/>
      <c r="G85" s="151"/>
      <c r="H85" s="152"/>
      <c r="I85" s="141">
        <v>5</v>
      </c>
    </row>
    <row r="86" ht="30.75" customHeight="1" spans="1:9">
      <c r="A86" s="153"/>
      <c r="B86" s="153"/>
      <c r="C86" s="103"/>
      <c r="D86" s="230" t="s">
        <v>70</v>
      </c>
      <c r="E86" s="104" t="s">
        <v>230</v>
      </c>
      <c r="F86" s="92">
        <v>301</v>
      </c>
      <c r="G86" s="151"/>
      <c r="H86" s="93" t="s">
        <v>61</v>
      </c>
      <c r="I86" s="141"/>
    </row>
    <row r="87" ht="30" customHeight="1" spans="1:9">
      <c r="A87" s="153"/>
      <c r="B87" s="153"/>
      <c r="C87" s="103"/>
      <c r="D87" s="230" t="s">
        <v>86</v>
      </c>
      <c r="E87" s="104" t="s">
        <v>231</v>
      </c>
      <c r="F87" s="92">
        <v>302</v>
      </c>
      <c r="G87" s="151"/>
      <c r="H87" s="117" t="s">
        <v>62</v>
      </c>
      <c r="I87" s="141"/>
    </row>
    <row r="88" ht="48.75" customHeight="1" spans="1:9">
      <c r="A88" s="154"/>
      <c r="B88" s="154"/>
      <c r="C88" s="103"/>
      <c r="D88" s="103">
        <v>99</v>
      </c>
      <c r="E88" s="104" t="s">
        <v>232</v>
      </c>
      <c r="F88" s="92"/>
      <c r="G88" s="151"/>
      <c r="H88" s="117"/>
      <c r="I88" s="141"/>
    </row>
    <row r="89" ht="34.5" customHeight="1" spans="1:9">
      <c r="A89" s="150"/>
      <c r="B89" s="150"/>
      <c r="C89" s="117">
        <v>506</v>
      </c>
      <c r="D89" s="103"/>
      <c r="E89" s="93" t="s">
        <v>233</v>
      </c>
      <c r="F89" s="121"/>
      <c r="G89" s="151"/>
      <c r="H89" s="152"/>
      <c r="I89" s="141"/>
    </row>
    <row r="90" ht="35.25" customHeight="1" spans="1:9">
      <c r="A90" s="153"/>
      <c r="B90" s="153"/>
      <c r="C90" s="103"/>
      <c r="D90" s="230" t="s">
        <v>70</v>
      </c>
      <c r="E90" s="104" t="s">
        <v>234</v>
      </c>
      <c r="F90" s="92">
        <v>310</v>
      </c>
      <c r="G90" s="151"/>
      <c r="H90" s="93" t="s">
        <v>235</v>
      </c>
      <c r="I90" s="141"/>
    </row>
    <row r="91" ht="36.75" customHeight="1" spans="1:9">
      <c r="A91" s="154"/>
      <c r="B91" s="154"/>
      <c r="C91" s="103"/>
      <c r="D91" s="230" t="s">
        <v>86</v>
      </c>
      <c r="E91" s="104" t="s">
        <v>236</v>
      </c>
      <c r="F91" s="92">
        <v>309</v>
      </c>
      <c r="G91" s="151"/>
      <c r="H91" s="93" t="s">
        <v>226</v>
      </c>
      <c r="I91" s="141"/>
    </row>
    <row r="92" ht="30.75" customHeight="1" spans="1:9">
      <c r="A92" s="150"/>
      <c r="B92" s="150"/>
      <c r="C92" s="92">
        <v>507</v>
      </c>
      <c r="D92" s="92"/>
      <c r="E92" s="93" t="s">
        <v>237</v>
      </c>
      <c r="F92" s="92">
        <v>312</v>
      </c>
      <c r="G92" s="94"/>
      <c r="H92" s="93" t="s">
        <v>237</v>
      </c>
      <c r="I92" s="141"/>
    </row>
    <row r="93" ht="32.25" customHeight="1" spans="1:9">
      <c r="A93" s="153"/>
      <c r="B93" s="153"/>
      <c r="C93" s="92"/>
      <c r="D93" s="103" t="s">
        <v>70</v>
      </c>
      <c r="E93" s="104" t="s">
        <v>238</v>
      </c>
      <c r="F93" s="92"/>
      <c r="G93" s="103" t="s">
        <v>162</v>
      </c>
      <c r="H93" s="104" t="s">
        <v>238</v>
      </c>
      <c r="I93" s="141"/>
    </row>
    <row r="94" ht="36" customHeight="1" spans="1:9">
      <c r="A94" s="153"/>
      <c r="B94" s="153"/>
      <c r="C94" s="92"/>
      <c r="D94" s="103" t="s">
        <v>86</v>
      </c>
      <c r="E94" s="104" t="s">
        <v>239</v>
      </c>
      <c r="F94" s="92"/>
      <c r="G94" s="103" t="s">
        <v>79</v>
      </c>
      <c r="H94" s="104" t="s">
        <v>239</v>
      </c>
      <c r="I94" s="141"/>
    </row>
    <row r="95" ht="33.75" customHeight="1" spans="1:9">
      <c r="A95" s="154"/>
      <c r="B95" s="154"/>
      <c r="C95" s="92"/>
      <c r="D95" s="103">
        <v>99</v>
      </c>
      <c r="E95" s="104" t="s">
        <v>240</v>
      </c>
      <c r="F95" s="92"/>
      <c r="G95" s="106">
        <v>99</v>
      </c>
      <c r="H95" s="104" t="s">
        <v>240</v>
      </c>
      <c r="I95" s="141"/>
    </row>
    <row r="96" ht="39" customHeight="1" spans="1:9">
      <c r="A96" s="150"/>
      <c r="B96" s="150"/>
      <c r="C96" s="92">
        <v>508</v>
      </c>
      <c r="D96" s="92"/>
      <c r="E96" s="93" t="s">
        <v>241</v>
      </c>
      <c r="F96" s="92"/>
      <c r="G96" s="92"/>
      <c r="H96" s="93"/>
      <c r="I96" s="141"/>
    </row>
    <row r="97" ht="15.75" customHeight="1" spans="1:9">
      <c r="A97" s="153"/>
      <c r="B97" s="153"/>
      <c r="C97" s="133"/>
      <c r="D97" s="108" t="s">
        <v>70</v>
      </c>
      <c r="E97" s="119" t="s">
        <v>242</v>
      </c>
      <c r="F97" s="133">
        <v>312</v>
      </c>
      <c r="G97" s="103" t="s">
        <v>70</v>
      </c>
      <c r="H97" s="104" t="s">
        <v>243</v>
      </c>
      <c r="I97" s="141"/>
    </row>
    <row r="98" ht="12.75" customHeight="1" spans="1:9">
      <c r="A98" s="153"/>
      <c r="B98" s="153"/>
      <c r="C98" s="135"/>
      <c r="D98" s="115"/>
      <c r="E98" s="123"/>
      <c r="F98" s="135"/>
      <c r="G98" s="106" t="s">
        <v>135</v>
      </c>
      <c r="H98" s="104" t="s">
        <v>244</v>
      </c>
      <c r="I98" s="141"/>
    </row>
    <row r="99" ht="36" customHeight="1" spans="1:9">
      <c r="A99" s="154"/>
      <c r="B99" s="154"/>
      <c r="C99" s="92"/>
      <c r="D99" s="103" t="s">
        <v>86</v>
      </c>
      <c r="E99" s="104" t="s">
        <v>245</v>
      </c>
      <c r="F99" s="92">
        <v>311</v>
      </c>
      <c r="G99" s="92"/>
      <c r="H99" s="93" t="s">
        <v>246</v>
      </c>
      <c r="I99" s="141"/>
    </row>
    <row r="100" ht="39" customHeight="1" spans="1:9">
      <c r="A100" s="155"/>
      <c r="B100" s="155"/>
      <c r="C100" s="92">
        <v>509</v>
      </c>
      <c r="D100" s="92"/>
      <c r="E100" s="93" t="s">
        <v>63</v>
      </c>
      <c r="F100" s="92">
        <v>303</v>
      </c>
      <c r="G100" s="94"/>
      <c r="H100" s="93" t="s">
        <v>63</v>
      </c>
      <c r="I100" s="141">
        <v>5</v>
      </c>
    </row>
    <row r="101" ht="17.4" spans="1:9">
      <c r="A101" s="156"/>
      <c r="B101" s="156"/>
      <c r="C101" s="92"/>
      <c r="D101" s="106" t="s">
        <v>70</v>
      </c>
      <c r="E101" s="104" t="s">
        <v>247</v>
      </c>
      <c r="F101" s="121"/>
      <c r="G101" s="106" t="s">
        <v>162</v>
      </c>
      <c r="H101" s="104" t="s">
        <v>248</v>
      </c>
      <c r="I101" s="141"/>
    </row>
    <row r="102" ht="17.4" spans="1:9">
      <c r="A102" s="140">
        <v>2070199</v>
      </c>
      <c r="B102" s="140" t="s">
        <v>249</v>
      </c>
      <c r="C102" s="92"/>
      <c r="D102" s="106"/>
      <c r="E102" s="104"/>
      <c r="F102" s="121"/>
      <c r="G102" s="106" t="s">
        <v>79</v>
      </c>
      <c r="H102" s="104" t="s">
        <v>250</v>
      </c>
      <c r="I102" s="141">
        <v>5</v>
      </c>
    </row>
    <row r="103" ht="17.4" spans="1:9">
      <c r="A103" s="156"/>
      <c r="B103" s="156"/>
      <c r="C103" s="92"/>
      <c r="D103" s="106"/>
      <c r="E103" s="104"/>
      <c r="F103" s="121"/>
      <c r="G103" s="106" t="s">
        <v>153</v>
      </c>
      <c r="H103" s="104" t="s">
        <v>251</v>
      </c>
      <c r="I103" s="141"/>
    </row>
    <row r="104" ht="17.4" spans="1:9">
      <c r="A104" s="156"/>
      <c r="B104" s="156"/>
      <c r="C104" s="92"/>
      <c r="D104" s="106"/>
      <c r="E104" s="104"/>
      <c r="F104" s="121"/>
      <c r="G104" s="106" t="s">
        <v>166</v>
      </c>
      <c r="H104" s="104" t="s">
        <v>252</v>
      </c>
      <c r="I104" s="141"/>
    </row>
    <row r="105" ht="17.4" spans="1:9">
      <c r="A105" s="156"/>
      <c r="B105" s="156"/>
      <c r="C105" s="92"/>
      <c r="D105" s="106"/>
      <c r="E105" s="104"/>
      <c r="F105" s="121"/>
      <c r="G105" s="106" t="s">
        <v>141</v>
      </c>
      <c r="H105" s="104" t="s">
        <v>253</v>
      </c>
      <c r="I105" s="141"/>
    </row>
    <row r="106" ht="27.75" customHeight="1" spans="1:9">
      <c r="A106" s="156"/>
      <c r="B106" s="156"/>
      <c r="C106" s="157"/>
      <c r="D106" s="106" t="s">
        <v>86</v>
      </c>
      <c r="E106" s="105" t="s">
        <v>254</v>
      </c>
      <c r="F106" s="121"/>
      <c r="G106" s="106" t="s">
        <v>139</v>
      </c>
      <c r="H106" s="104" t="s">
        <v>254</v>
      </c>
      <c r="I106" s="141"/>
    </row>
    <row r="107" ht="44.25" customHeight="1" spans="1:9">
      <c r="A107" s="156"/>
      <c r="B107" s="156"/>
      <c r="C107" s="157"/>
      <c r="D107" s="106" t="s">
        <v>135</v>
      </c>
      <c r="E107" s="105" t="s">
        <v>255</v>
      </c>
      <c r="F107" s="121"/>
      <c r="G107" s="106" t="s">
        <v>144</v>
      </c>
      <c r="H107" s="104" t="s">
        <v>255</v>
      </c>
      <c r="I107" s="141"/>
    </row>
    <row r="108" ht="17.4" spans="1:9">
      <c r="A108" s="156"/>
      <c r="B108" s="156"/>
      <c r="C108" s="108"/>
      <c r="D108" s="112" t="s">
        <v>79</v>
      </c>
      <c r="E108" s="119" t="s">
        <v>256</v>
      </c>
      <c r="F108" s="158"/>
      <c r="G108" s="106" t="s">
        <v>70</v>
      </c>
      <c r="H108" s="104" t="s">
        <v>257</v>
      </c>
      <c r="I108" s="141"/>
    </row>
    <row r="109" ht="17.4" spans="1:9">
      <c r="A109" s="156"/>
      <c r="B109" s="156"/>
      <c r="C109" s="111"/>
      <c r="D109" s="120"/>
      <c r="E109" s="113"/>
      <c r="F109" s="158"/>
      <c r="G109" s="106" t="s">
        <v>86</v>
      </c>
      <c r="H109" s="104" t="s">
        <v>258</v>
      </c>
      <c r="I109" s="141"/>
    </row>
    <row r="110" ht="17.4" spans="1:9">
      <c r="A110" s="156"/>
      <c r="B110" s="156"/>
      <c r="C110" s="111"/>
      <c r="D110" s="120"/>
      <c r="E110" s="113"/>
      <c r="F110" s="158"/>
      <c r="G110" s="106" t="s">
        <v>135</v>
      </c>
      <c r="H110" s="104" t="s">
        <v>259</v>
      </c>
      <c r="I110" s="141"/>
    </row>
    <row r="111" ht="51" customHeight="1" spans="1:9">
      <c r="A111" s="159"/>
      <c r="B111" s="159"/>
      <c r="C111" s="103"/>
      <c r="D111" s="103">
        <v>99</v>
      </c>
      <c r="E111" s="104" t="s">
        <v>260</v>
      </c>
      <c r="F111" s="121"/>
      <c r="G111" s="106" t="s">
        <v>72</v>
      </c>
      <c r="H111" s="104" t="s">
        <v>260</v>
      </c>
      <c r="I111" s="141"/>
    </row>
    <row r="112" ht="37.5" customHeight="1" spans="1:9">
      <c r="A112" s="150"/>
      <c r="B112" s="150"/>
      <c r="C112" s="92">
        <v>510</v>
      </c>
      <c r="D112" s="121"/>
      <c r="E112" s="93" t="s">
        <v>261</v>
      </c>
      <c r="F112" s="92">
        <v>313</v>
      </c>
      <c r="G112" s="121"/>
      <c r="H112" s="93" t="s">
        <v>261</v>
      </c>
      <c r="I112" s="141"/>
    </row>
    <row r="113" ht="45" customHeight="1" spans="1:9">
      <c r="A113" s="153"/>
      <c r="B113" s="153"/>
      <c r="C113" s="103"/>
      <c r="D113" s="103" t="s">
        <v>86</v>
      </c>
      <c r="E113" s="104" t="s">
        <v>262</v>
      </c>
      <c r="F113" s="103"/>
      <c r="G113" s="103" t="s">
        <v>86</v>
      </c>
      <c r="H113" s="104" t="s">
        <v>262</v>
      </c>
      <c r="I113" s="141"/>
    </row>
    <row r="114" ht="45" customHeight="1" spans="1:9">
      <c r="A114" s="154"/>
      <c r="B114" s="154"/>
      <c r="C114" s="103"/>
      <c r="D114" s="103" t="s">
        <v>135</v>
      </c>
      <c r="E114" s="104" t="s">
        <v>263</v>
      </c>
      <c r="F114" s="121"/>
      <c r="G114" s="103" t="s">
        <v>135</v>
      </c>
      <c r="H114" s="104" t="s">
        <v>263</v>
      </c>
      <c r="I114" s="141"/>
    </row>
    <row r="115" ht="74.25" customHeight="1" spans="1:9">
      <c r="A115" s="160"/>
      <c r="B115" s="160"/>
      <c r="C115" s="160"/>
      <c r="D115" s="160"/>
      <c r="E115" s="160"/>
      <c r="F115" s="160"/>
      <c r="G115" s="160"/>
      <c r="H115" s="160"/>
      <c r="I115" s="161"/>
    </row>
  </sheetData>
  <mergeCells count="87">
    <mergeCell ref="A1:I1"/>
    <mergeCell ref="C2:H2"/>
    <mergeCell ref="A3:E3"/>
    <mergeCell ref="A4:B4"/>
    <mergeCell ref="C4:E4"/>
    <mergeCell ref="F4:H4"/>
    <mergeCell ref="C5:D5"/>
    <mergeCell ref="F5:G5"/>
    <mergeCell ref="A7:H7"/>
    <mergeCell ref="A8:H8"/>
    <mergeCell ref="A82:B82"/>
    <mergeCell ref="C82:E82"/>
    <mergeCell ref="F82:H82"/>
    <mergeCell ref="C83:D83"/>
    <mergeCell ref="F83:G83"/>
    <mergeCell ref="A115:I115"/>
    <mergeCell ref="A5:A6"/>
    <mergeCell ref="A10:A12"/>
    <mergeCell ref="A50:A66"/>
    <mergeCell ref="A67:A79"/>
    <mergeCell ref="A83:A84"/>
    <mergeCell ref="A85:A88"/>
    <mergeCell ref="A89:A91"/>
    <mergeCell ref="A92:A95"/>
    <mergeCell ref="A96:A99"/>
    <mergeCell ref="A112:A114"/>
    <mergeCell ref="B5:B6"/>
    <mergeCell ref="B10:B12"/>
    <mergeCell ref="B50:B66"/>
    <mergeCell ref="B67:B79"/>
    <mergeCell ref="B83:B84"/>
    <mergeCell ref="B85:B88"/>
    <mergeCell ref="B89:B91"/>
    <mergeCell ref="B92:B95"/>
    <mergeCell ref="B96:B99"/>
    <mergeCell ref="B112:B114"/>
    <mergeCell ref="C10:C12"/>
    <mergeCell ref="C13:C17"/>
    <mergeCell ref="C19:C21"/>
    <mergeCell ref="C23:C36"/>
    <mergeCell ref="C39:C41"/>
    <mergeCell ref="C42:C44"/>
    <mergeCell ref="C54:C57"/>
    <mergeCell ref="C58:C60"/>
    <mergeCell ref="C62:C66"/>
    <mergeCell ref="C71:C73"/>
    <mergeCell ref="C75:C79"/>
    <mergeCell ref="C97:C98"/>
    <mergeCell ref="C101:C105"/>
    <mergeCell ref="C108:C110"/>
    <mergeCell ref="D10:D12"/>
    <mergeCell ref="D13:D17"/>
    <mergeCell ref="D19:D21"/>
    <mergeCell ref="D23:D36"/>
    <mergeCell ref="D39:D41"/>
    <mergeCell ref="D42:D44"/>
    <mergeCell ref="D54:D57"/>
    <mergeCell ref="D58:D60"/>
    <mergeCell ref="D62:D66"/>
    <mergeCell ref="D71:D73"/>
    <mergeCell ref="D75:D79"/>
    <mergeCell ref="D97:D98"/>
    <mergeCell ref="D101:D105"/>
    <mergeCell ref="D108:D110"/>
    <mergeCell ref="E5:E6"/>
    <mergeCell ref="E10:E12"/>
    <mergeCell ref="E13:E17"/>
    <mergeCell ref="E19:E21"/>
    <mergeCell ref="E23:E36"/>
    <mergeCell ref="E39:E41"/>
    <mergeCell ref="E42:E44"/>
    <mergeCell ref="E54:E57"/>
    <mergeCell ref="E58:E60"/>
    <mergeCell ref="E62:E66"/>
    <mergeCell ref="E71:E73"/>
    <mergeCell ref="E75:E79"/>
    <mergeCell ref="E83:E84"/>
    <mergeCell ref="E97:E98"/>
    <mergeCell ref="E101:E105"/>
    <mergeCell ref="E108:E110"/>
    <mergeCell ref="F97:F98"/>
    <mergeCell ref="H5:H6"/>
    <mergeCell ref="H83:H84"/>
    <mergeCell ref="I4:I6"/>
    <mergeCell ref="I80:I81"/>
    <mergeCell ref="I82:I84"/>
    <mergeCell ref="A80:H81"/>
  </mergeCells>
  <printOptions horizontalCentered="1"/>
  <pageMargins left="0.66875" right="0.66875" top="0.904861111111111" bottom="0.904861111111111" header="0.314583333333333" footer="0.314583333333333"/>
  <pageSetup paperSize="9" scale="77" orientation="portrait"/>
  <headerFooter>
    <oddFooter>&amp;C页(&amp;P)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3"/>
  <sheetViews>
    <sheetView workbookViewId="0">
      <selection activeCell="A2" sqref="A2:C2"/>
    </sheetView>
  </sheetViews>
  <sheetFormatPr defaultColWidth="9" defaultRowHeight="14.4" outlineLevelCol="7"/>
  <cols>
    <col min="3" max="3" width="23.5" customWidth="1"/>
    <col min="4" max="4" width="17.3796296296296" customWidth="1"/>
    <col min="5" max="5" width="6.12962962962963" customWidth="1"/>
    <col min="6" max="6" width="8" customWidth="1"/>
    <col min="7" max="7" width="24.25" customWidth="1"/>
    <col min="8" max="8" width="18.1296296296296" customWidth="1"/>
  </cols>
  <sheetData>
    <row r="1" ht="37.5" customHeight="1" spans="1:8">
      <c r="A1" s="18" t="s">
        <v>264</v>
      </c>
      <c r="B1" s="72"/>
      <c r="C1" s="72"/>
      <c r="D1" s="72"/>
      <c r="E1" s="72"/>
      <c r="F1" s="72"/>
      <c r="G1" s="72"/>
      <c r="H1" s="71"/>
    </row>
    <row r="2" ht="15.6" spans="1:8">
      <c r="A2" s="62" t="s">
        <v>265</v>
      </c>
      <c r="B2" s="62"/>
      <c r="C2" s="62"/>
      <c r="D2" s="62"/>
      <c r="E2" s="62"/>
      <c r="F2" s="62"/>
      <c r="G2" s="73"/>
      <c r="H2" s="62" t="s">
        <v>2</v>
      </c>
    </row>
    <row r="3" ht="14.25" customHeight="1" spans="1:8">
      <c r="A3" s="74" t="s">
        <v>266</v>
      </c>
      <c r="B3" s="75"/>
      <c r="C3" s="63" t="s">
        <v>54</v>
      </c>
      <c r="D3" s="63" t="s">
        <v>267</v>
      </c>
      <c r="E3" s="76" t="s">
        <v>266</v>
      </c>
      <c r="F3" s="77"/>
      <c r="G3" s="63" t="s">
        <v>54</v>
      </c>
      <c r="H3" s="63" t="s">
        <v>267</v>
      </c>
    </row>
    <row r="4" spans="1:8">
      <c r="A4" s="74" t="s">
        <v>58</v>
      </c>
      <c r="B4" s="74" t="s">
        <v>59</v>
      </c>
      <c r="C4" s="75"/>
      <c r="D4" s="75"/>
      <c r="E4" s="74" t="s">
        <v>58</v>
      </c>
      <c r="F4" s="74" t="s">
        <v>59</v>
      </c>
      <c r="G4" s="78"/>
      <c r="H4" s="75"/>
    </row>
    <row r="5" ht="15.6" spans="1:8">
      <c r="A5" s="79"/>
      <c r="B5" s="79"/>
      <c r="C5" s="26"/>
      <c r="D5" s="80"/>
      <c r="E5" s="26"/>
      <c r="F5" s="26"/>
      <c r="G5" s="81"/>
      <c r="H5" s="26"/>
    </row>
    <row r="6" ht="24" spans="1:8">
      <c r="A6" s="31">
        <v>301</v>
      </c>
      <c r="B6" s="75"/>
      <c r="C6" s="81" t="s">
        <v>268</v>
      </c>
      <c r="D6" s="82">
        <f>SUM(D7:D15)</f>
        <v>88.84</v>
      </c>
      <c r="E6" s="31">
        <v>303</v>
      </c>
      <c r="F6" s="75"/>
      <c r="G6" s="81" t="s">
        <v>269</v>
      </c>
      <c r="H6" s="82">
        <f>SUM(H7:H22)</f>
        <v>11.75</v>
      </c>
    </row>
    <row r="7" ht="15.6" spans="1:8">
      <c r="A7" s="31">
        <v>301</v>
      </c>
      <c r="B7" s="75" t="s">
        <v>70</v>
      </c>
      <c r="C7" s="32" t="s">
        <v>270</v>
      </c>
      <c r="D7" s="80">
        <v>29.89</v>
      </c>
      <c r="E7" s="31">
        <v>303</v>
      </c>
      <c r="F7" s="75" t="s">
        <v>70</v>
      </c>
      <c r="G7" s="81" t="s">
        <v>271</v>
      </c>
      <c r="H7" s="80"/>
    </row>
    <row r="8" ht="15.6" spans="1:8">
      <c r="A8" s="31">
        <v>301</v>
      </c>
      <c r="B8" s="75" t="s">
        <v>86</v>
      </c>
      <c r="C8" s="32" t="s">
        <v>272</v>
      </c>
      <c r="D8" s="80">
        <v>21</v>
      </c>
      <c r="E8" s="31">
        <v>303</v>
      </c>
      <c r="F8" s="75" t="s">
        <v>86</v>
      </c>
      <c r="G8" s="81" t="s">
        <v>273</v>
      </c>
      <c r="H8" s="80"/>
    </row>
    <row r="9" ht="15.6" spans="1:8">
      <c r="A9" s="31">
        <v>301</v>
      </c>
      <c r="B9" s="75" t="s">
        <v>135</v>
      </c>
      <c r="C9" s="32" t="s">
        <v>274</v>
      </c>
      <c r="D9" s="80">
        <v>27.93</v>
      </c>
      <c r="E9" s="31">
        <v>303</v>
      </c>
      <c r="F9" s="75" t="s">
        <v>135</v>
      </c>
      <c r="G9" s="81" t="s">
        <v>275</v>
      </c>
      <c r="H9" s="80"/>
    </row>
    <row r="10" ht="15.6" spans="1:8">
      <c r="A10" s="31">
        <v>301</v>
      </c>
      <c r="B10" s="75" t="s">
        <v>162</v>
      </c>
      <c r="C10" s="32" t="s">
        <v>276</v>
      </c>
      <c r="D10" s="80">
        <v>0.26</v>
      </c>
      <c r="E10" s="31">
        <v>303</v>
      </c>
      <c r="F10" s="75" t="s">
        <v>162</v>
      </c>
      <c r="G10" s="81" t="s">
        <v>277</v>
      </c>
      <c r="H10" s="80"/>
    </row>
    <row r="11" ht="15.6" spans="1:8">
      <c r="A11" s="31">
        <v>301</v>
      </c>
      <c r="B11" s="75" t="s">
        <v>153</v>
      </c>
      <c r="C11" s="32" t="s">
        <v>278</v>
      </c>
      <c r="D11" s="80"/>
      <c r="E11" s="31">
        <v>303</v>
      </c>
      <c r="F11" s="75" t="s">
        <v>79</v>
      </c>
      <c r="G11" s="81" t="s">
        <v>279</v>
      </c>
      <c r="H11" s="80"/>
    </row>
    <row r="12" ht="15.6" spans="1:8">
      <c r="A12" s="31">
        <v>301</v>
      </c>
      <c r="B12" s="75" t="s">
        <v>166</v>
      </c>
      <c r="C12" s="32" t="s">
        <v>280</v>
      </c>
      <c r="D12" s="80"/>
      <c r="E12" s="31">
        <v>303</v>
      </c>
      <c r="F12" s="75" t="s">
        <v>153</v>
      </c>
      <c r="G12" s="81" t="s">
        <v>281</v>
      </c>
      <c r="H12" s="80"/>
    </row>
    <row r="13" ht="24" spans="1:8">
      <c r="A13" s="31">
        <v>301</v>
      </c>
      <c r="B13" s="75" t="s">
        <v>139</v>
      </c>
      <c r="C13" s="32" t="s">
        <v>282</v>
      </c>
      <c r="D13" s="80">
        <v>9.76</v>
      </c>
      <c r="E13" s="31">
        <v>303</v>
      </c>
      <c r="F13" s="75" t="s">
        <v>166</v>
      </c>
      <c r="G13" s="81" t="s">
        <v>283</v>
      </c>
      <c r="H13" s="80">
        <v>3.92</v>
      </c>
    </row>
    <row r="14" ht="15.6" spans="1:8">
      <c r="A14" s="31">
        <v>301</v>
      </c>
      <c r="B14" s="75" t="s">
        <v>141</v>
      </c>
      <c r="C14" s="32" t="s">
        <v>284</v>
      </c>
      <c r="D14" s="80"/>
      <c r="E14" s="31">
        <v>303</v>
      </c>
      <c r="F14" s="75" t="s">
        <v>139</v>
      </c>
      <c r="G14" s="81" t="s">
        <v>285</v>
      </c>
      <c r="H14" s="80"/>
    </row>
    <row r="15" ht="15.6" spans="1:8">
      <c r="A15" s="31">
        <v>301</v>
      </c>
      <c r="B15" s="31">
        <v>99</v>
      </c>
      <c r="C15" s="32" t="s">
        <v>286</v>
      </c>
      <c r="D15" s="80"/>
      <c r="E15" s="31">
        <v>303</v>
      </c>
      <c r="F15" s="75" t="s">
        <v>141</v>
      </c>
      <c r="G15" s="81" t="s">
        <v>287</v>
      </c>
      <c r="H15" s="80"/>
    </row>
    <row r="16" ht="15.6" spans="1:8">
      <c r="A16" s="31">
        <v>302</v>
      </c>
      <c r="B16" s="75"/>
      <c r="C16" s="81" t="s">
        <v>288</v>
      </c>
      <c r="D16" s="82">
        <f>SUM(D17:D43)</f>
        <v>20.04</v>
      </c>
      <c r="E16" s="31">
        <v>303</v>
      </c>
      <c r="F16" s="31">
        <v>10</v>
      </c>
      <c r="G16" s="81" t="s">
        <v>289</v>
      </c>
      <c r="H16" s="80"/>
    </row>
    <row r="17" ht="15.6" spans="1:8">
      <c r="A17" s="31">
        <v>302</v>
      </c>
      <c r="B17" s="75" t="s">
        <v>70</v>
      </c>
      <c r="C17" s="32" t="s">
        <v>290</v>
      </c>
      <c r="D17" s="80">
        <v>12.8</v>
      </c>
      <c r="E17" s="31">
        <v>303</v>
      </c>
      <c r="F17" s="31">
        <v>11</v>
      </c>
      <c r="G17" s="81" t="s">
        <v>291</v>
      </c>
      <c r="H17" s="80">
        <v>7.83</v>
      </c>
    </row>
    <row r="18" ht="15.6" spans="1:8">
      <c r="A18" s="31">
        <v>302</v>
      </c>
      <c r="B18" s="75" t="s">
        <v>86</v>
      </c>
      <c r="C18" s="32" t="s">
        <v>292</v>
      </c>
      <c r="D18" s="80"/>
      <c r="E18" s="31">
        <v>303</v>
      </c>
      <c r="F18" s="31">
        <v>12</v>
      </c>
      <c r="G18" s="81" t="s">
        <v>293</v>
      </c>
      <c r="H18" s="80"/>
    </row>
    <row r="19" ht="15.6" spans="1:8">
      <c r="A19" s="31">
        <v>302</v>
      </c>
      <c r="B19" s="75" t="s">
        <v>135</v>
      </c>
      <c r="C19" s="32" t="s">
        <v>294</v>
      </c>
      <c r="D19" s="80"/>
      <c r="E19" s="31">
        <v>303</v>
      </c>
      <c r="F19" s="31">
        <v>13</v>
      </c>
      <c r="G19" s="81" t="s">
        <v>295</v>
      </c>
      <c r="H19" s="80"/>
    </row>
    <row r="20" ht="15.6" spans="1:8">
      <c r="A20" s="31">
        <v>302</v>
      </c>
      <c r="B20" s="75" t="s">
        <v>162</v>
      </c>
      <c r="C20" s="32" t="s">
        <v>296</v>
      </c>
      <c r="D20" s="80"/>
      <c r="E20" s="31">
        <v>303</v>
      </c>
      <c r="F20" s="31">
        <v>14</v>
      </c>
      <c r="G20" s="81" t="s">
        <v>297</v>
      </c>
      <c r="H20" s="80"/>
    </row>
    <row r="21" ht="15.6" spans="1:8">
      <c r="A21" s="31">
        <v>302</v>
      </c>
      <c r="B21" s="75" t="s">
        <v>79</v>
      </c>
      <c r="C21" s="32" t="s">
        <v>298</v>
      </c>
      <c r="D21" s="80"/>
      <c r="E21" s="31">
        <v>303</v>
      </c>
      <c r="F21" s="31">
        <v>15</v>
      </c>
      <c r="G21" s="81" t="s">
        <v>299</v>
      </c>
      <c r="H21" s="80"/>
    </row>
    <row r="22" ht="24" spans="1:8">
      <c r="A22" s="31">
        <v>302</v>
      </c>
      <c r="B22" s="75" t="s">
        <v>153</v>
      </c>
      <c r="C22" s="32" t="s">
        <v>300</v>
      </c>
      <c r="D22" s="80"/>
      <c r="E22" s="31">
        <v>303</v>
      </c>
      <c r="F22" s="31">
        <v>99</v>
      </c>
      <c r="G22" s="81" t="s">
        <v>301</v>
      </c>
      <c r="H22" s="80"/>
    </row>
    <row r="23" ht="15.6" spans="1:8">
      <c r="A23" s="31">
        <v>302</v>
      </c>
      <c r="B23" s="75" t="s">
        <v>166</v>
      </c>
      <c r="C23" s="32" t="s">
        <v>302</v>
      </c>
      <c r="D23" s="80"/>
      <c r="E23" s="31">
        <v>310</v>
      </c>
      <c r="F23" s="75"/>
      <c r="G23" s="81" t="s">
        <v>303</v>
      </c>
      <c r="H23" s="82"/>
    </row>
    <row r="24" ht="15.6" spans="1:8">
      <c r="A24" s="31">
        <v>302</v>
      </c>
      <c r="B24" s="75" t="s">
        <v>139</v>
      </c>
      <c r="C24" s="32" t="s">
        <v>304</v>
      </c>
      <c r="D24" s="80"/>
      <c r="E24" s="31">
        <v>310</v>
      </c>
      <c r="F24" s="75" t="s">
        <v>70</v>
      </c>
      <c r="G24" s="81" t="s">
        <v>305</v>
      </c>
      <c r="H24" s="80"/>
    </row>
    <row r="25" ht="15.6" spans="1:8">
      <c r="A25" s="31">
        <v>302</v>
      </c>
      <c r="B25" s="75" t="s">
        <v>141</v>
      </c>
      <c r="C25" s="32" t="s">
        <v>306</v>
      </c>
      <c r="D25" s="80"/>
      <c r="E25" s="31">
        <v>310</v>
      </c>
      <c r="F25" s="75" t="s">
        <v>86</v>
      </c>
      <c r="G25" s="81" t="s">
        <v>307</v>
      </c>
      <c r="H25" s="80"/>
    </row>
    <row r="26" ht="15.6" spans="1:8">
      <c r="A26" s="31">
        <v>302</v>
      </c>
      <c r="B26" s="31">
        <v>11</v>
      </c>
      <c r="C26" s="32" t="s">
        <v>308</v>
      </c>
      <c r="D26" s="80"/>
      <c r="E26" s="31">
        <v>310</v>
      </c>
      <c r="F26" s="75" t="s">
        <v>135</v>
      </c>
      <c r="G26" s="81" t="s">
        <v>309</v>
      </c>
      <c r="H26" s="80"/>
    </row>
    <row r="27" ht="15.6" spans="1:8">
      <c r="A27" s="31">
        <v>302</v>
      </c>
      <c r="B27" s="31">
        <v>12</v>
      </c>
      <c r="C27" s="32" t="s">
        <v>310</v>
      </c>
      <c r="D27" s="80"/>
      <c r="E27" s="31">
        <v>310</v>
      </c>
      <c r="F27" s="75" t="s">
        <v>79</v>
      </c>
      <c r="G27" s="81" t="s">
        <v>311</v>
      </c>
      <c r="H27" s="80"/>
    </row>
    <row r="28" ht="15.6" spans="1:8">
      <c r="A28" s="31">
        <v>302</v>
      </c>
      <c r="B28" s="31">
        <v>13</v>
      </c>
      <c r="C28" s="32" t="s">
        <v>312</v>
      </c>
      <c r="D28" s="80"/>
      <c r="E28" s="31">
        <v>310</v>
      </c>
      <c r="F28" s="75" t="s">
        <v>153</v>
      </c>
      <c r="G28" s="81" t="s">
        <v>313</v>
      </c>
      <c r="H28" s="80"/>
    </row>
    <row r="29" ht="24" spans="1:8">
      <c r="A29" s="31">
        <v>302</v>
      </c>
      <c r="B29" s="31">
        <v>14</v>
      </c>
      <c r="C29" s="32" t="s">
        <v>314</v>
      </c>
      <c r="D29" s="80"/>
      <c r="E29" s="31">
        <v>310</v>
      </c>
      <c r="F29" s="75" t="s">
        <v>166</v>
      </c>
      <c r="G29" s="81" t="s">
        <v>315</v>
      </c>
      <c r="H29" s="80"/>
    </row>
    <row r="30" ht="15.6" spans="1:8">
      <c r="A30" s="31">
        <v>302</v>
      </c>
      <c r="B30" s="31">
        <v>15</v>
      </c>
      <c r="C30" s="32" t="s">
        <v>316</v>
      </c>
      <c r="D30" s="80"/>
      <c r="E30" s="31">
        <v>310</v>
      </c>
      <c r="F30" s="75" t="s">
        <v>139</v>
      </c>
      <c r="G30" s="81" t="s">
        <v>317</v>
      </c>
      <c r="H30" s="80"/>
    </row>
    <row r="31" ht="15.6" spans="1:8">
      <c r="A31" s="31">
        <v>302</v>
      </c>
      <c r="B31" s="31">
        <v>16</v>
      </c>
      <c r="C31" s="32" t="s">
        <v>318</v>
      </c>
      <c r="D31" s="80"/>
      <c r="E31" s="31">
        <v>310</v>
      </c>
      <c r="F31" s="75" t="s">
        <v>141</v>
      </c>
      <c r="G31" s="81" t="s">
        <v>319</v>
      </c>
      <c r="H31" s="80"/>
    </row>
    <row r="32" ht="15.6" spans="1:8">
      <c r="A32" s="31">
        <v>302</v>
      </c>
      <c r="B32" s="31">
        <v>17</v>
      </c>
      <c r="C32" s="32" t="s">
        <v>320</v>
      </c>
      <c r="D32" s="80"/>
      <c r="E32" s="31">
        <v>310</v>
      </c>
      <c r="F32" s="31">
        <v>10</v>
      </c>
      <c r="G32" s="81" t="s">
        <v>321</v>
      </c>
      <c r="H32" s="80"/>
    </row>
    <row r="33" ht="24" spans="1:8">
      <c r="A33" s="31">
        <v>302</v>
      </c>
      <c r="B33" s="31">
        <v>18</v>
      </c>
      <c r="C33" s="32" t="s">
        <v>322</v>
      </c>
      <c r="D33" s="80"/>
      <c r="E33" s="31">
        <v>310</v>
      </c>
      <c r="F33" s="31">
        <v>11</v>
      </c>
      <c r="G33" s="81" t="s">
        <v>323</v>
      </c>
      <c r="H33" s="80"/>
    </row>
    <row r="34" ht="15.6" spans="1:8">
      <c r="A34" s="31">
        <v>302</v>
      </c>
      <c r="B34" s="31">
        <v>24</v>
      </c>
      <c r="C34" s="32" t="s">
        <v>324</v>
      </c>
      <c r="D34" s="80"/>
      <c r="E34" s="31">
        <v>310</v>
      </c>
      <c r="F34" s="31">
        <v>12</v>
      </c>
      <c r="G34" s="81" t="s">
        <v>325</v>
      </c>
      <c r="H34" s="80"/>
    </row>
    <row r="35" ht="15.6" spans="1:8">
      <c r="A35" s="31">
        <v>302</v>
      </c>
      <c r="B35" s="31">
        <v>25</v>
      </c>
      <c r="C35" s="32" t="s">
        <v>326</v>
      </c>
      <c r="D35" s="80"/>
      <c r="E35" s="31">
        <v>310</v>
      </c>
      <c r="F35" s="31">
        <v>13</v>
      </c>
      <c r="G35" s="81" t="s">
        <v>327</v>
      </c>
      <c r="H35" s="80"/>
    </row>
    <row r="36" ht="24" spans="1:8">
      <c r="A36" s="31">
        <v>302</v>
      </c>
      <c r="B36" s="31">
        <v>26</v>
      </c>
      <c r="C36" s="32" t="s">
        <v>328</v>
      </c>
      <c r="D36" s="80"/>
      <c r="E36" s="31">
        <v>310</v>
      </c>
      <c r="F36" s="31">
        <v>19</v>
      </c>
      <c r="G36" s="81" t="s">
        <v>329</v>
      </c>
      <c r="H36" s="80"/>
    </row>
    <row r="37" ht="15.6" spans="1:8">
      <c r="A37" s="31">
        <v>302</v>
      </c>
      <c r="B37" s="31">
        <v>27</v>
      </c>
      <c r="C37" s="32" t="s">
        <v>330</v>
      </c>
      <c r="D37" s="80"/>
      <c r="E37" s="31">
        <v>311</v>
      </c>
      <c r="F37" s="31">
        <v>20</v>
      </c>
      <c r="G37" s="81" t="s">
        <v>331</v>
      </c>
      <c r="H37" s="80"/>
    </row>
    <row r="38" ht="15.6" spans="1:8">
      <c r="A38" s="31">
        <v>302</v>
      </c>
      <c r="B38" s="31">
        <v>28</v>
      </c>
      <c r="C38" s="32" t="s">
        <v>332</v>
      </c>
      <c r="D38" s="80">
        <v>1.31</v>
      </c>
      <c r="E38" s="31">
        <v>311</v>
      </c>
      <c r="F38" s="31">
        <v>99</v>
      </c>
      <c r="G38" s="81" t="s">
        <v>333</v>
      </c>
      <c r="H38" s="80"/>
    </row>
    <row r="39" ht="15.6" spans="1:8">
      <c r="A39" s="31">
        <v>302</v>
      </c>
      <c r="B39" s="31">
        <v>29</v>
      </c>
      <c r="C39" s="32" t="s">
        <v>334</v>
      </c>
      <c r="D39" s="80"/>
      <c r="E39" s="75"/>
      <c r="F39" s="75"/>
      <c r="G39" s="81"/>
      <c r="H39" s="80"/>
    </row>
    <row r="40" ht="15.6" spans="1:8">
      <c r="A40" s="31">
        <v>302</v>
      </c>
      <c r="B40" s="31">
        <v>31</v>
      </c>
      <c r="C40" s="32" t="s">
        <v>335</v>
      </c>
      <c r="D40" s="80"/>
      <c r="E40" s="75"/>
      <c r="F40" s="75"/>
      <c r="G40" s="81"/>
      <c r="H40" s="80"/>
    </row>
    <row r="41" ht="15.6" spans="1:8">
      <c r="A41" s="31">
        <v>302</v>
      </c>
      <c r="B41" s="31">
        <v>39</v>
      </c>
      <c r="C41" s="32" t="s">
        <v>336</v>
      </c>
      <c r="D41" s="80">
        <v>5.93</v>
      </c>
      <c r="E41" s="75"/>
      <c r="F41" s="75"/>
      <c r="G41" s="81"/>
      <c r="H41" s="80"/>
    </row>
    <row r="42" ht="15.6" spans="1:8">
      <c r="A42" s="31">
        <v>302</v>
      </c>
      <c r="B42" s="31">
        <v>40</v>
      </c>
      <c r="C42" s="32" t="s">
        <v>337</v>
      </c>
      <c r="D42" s="80"/>
      <c r="E42" s="75"/>
      <c r="F42" s="75"/>
      <c r="G42" s="81"/>
      <c r="H42" s="80"/>
    </row>
    <row r="43" ht="15.6" spans="1:8">
      <c r="A43" s="31">
        <v>302</v>
      </c>
      <c r="B43" s="31">
        <v>99</v>
      </c>
      <c r="C43" s="32" t="s">
        <v>338</v>
      </c>
      <c r="D43" s="80"/>
      <c r="E43" s="75"/>
      <c r="F43" s="75"/>
      <c r="G43" s="81" t="s">
        <v>339</v>
      </c>
      <c r="H43" s="82">
        <f>D6+D16+H6</f>
        <v>120.63</v>
      </c>
    </row>
  </sheetData>
  <mergeCells count="8">
    <mergeCell ref="A1:H1"/>
    <mergeCell ref="A2:C2"/>
    <mergeCell ref="A3:B3"/>
    <mergeCell ref="E3:F3"/>
    <mergeCell ref="C3:C4"/>
    <mergeCell ref="D3:D4"/>
    <mergeCell ref="G3:G4"/>
    <mergeCell ref="H3:H4"/>
  </mergeCells>
  <pageMargins left="0.75" right="0.75" top="1" bottom="1" header="0.5" footer="0.5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5"/>
  <sheetViews>
    <sheetView showGridLines="0" workbookViewId="0">
      <selection activeCell="H5" sqref="H5:H11"/>
    </sheetView>
  </sheetViews>
  <sheetFormatPr defaultColWidth="9" defaultRowHeight="14.4"/>
  <cols>
    <col min="1" max="3" width="5.5" customWidth="1"/>
    <col min="4" max="4" width="15" customWidth="1"/>
    <col min="5" max="5" width="19.8796296296296" customWidth="1"/>
    <col min="6" max="6" width="21.5" customWidth="1"/>
    <col min="7" max="7" width="23.8796296296296" customWidth="1"/>
    <col min="8" max="8" width="12.1296296296296" customWidth="1"/>
    <col min="9" max="9" width="1.25" customWidth="1"/>
  </cols>
  <sheetData>
    <row r="1" ht="24.75" customHeight="1" spans="1:9">
      <c r="A1" s="59" t="s">
        <v>340</v>
      </c>
      <c r="B1" s="60"/>
      <c r="C1" s="60"/>
      <c r="D1" s="60"/>
      <c r="E1" s="60"/>
      <c r="F1" s="60"/>
      <c r="G1" s="60"/>
      <c r="H1" s="61"/>
      <c r="I1" s="4"/>
    </row>
    <row r="2" ht="21" customHeight="1" spans="1:9">
      <c r="A2" s="62"/>
      <c r="B2" s="62"/>
      <c r="C2" s="62"/>
      <c r="D2" s="62"/>
      <c r="E2" s="62"/>
      <c r="F2" s="62"/>
      <c r="G2" s="62"/>
      <c r="H2" s="62" t="s">
        <v>2</v>
      </c>
      <c r="I2" s="4"/>
    </row>
    <row r="3" s="58" customFormat="1" ht="21.75" customHeight="1" spans="1:9">
      <c r="A3" s="26" t="s">
        <v>118</v>
      </c>
      <c r="B3" s="26"/>
      <c r="C3" s="26"/>
      <c r="D3" s="26" t="s">
        <v>119</v>
      </c>
      <c r="E3" s="26" t="s">
        <v>341</v>
      </c>
      <c r="F3" s="26" t="s">
        <v>342</v>
      </c>
      <c r="G3" s="26" t="s">
        <v>343</v>
      </c>
      <c r="H3" s="26" t="s">
        <v>7</v>
      </c>
      <c r="I3" s="71"/>
    </row>
    <row r="4" s="58" customFormat="1" ht="20.25" customHeight="1" spans="1:9">
      <c r="A4" s="26" t="s">
        <v>58</v>
      </c>
      <c r="B4" s="26" t="s">
        <v>59</v>
      </c>
      <c r="C4" s="26" t="s">
        <v>60</v>
      </c>
      <c r="D4" s="26"/>
      <c r="E4" s="26"/>
      <c r="F4" s="26"/>
      <c r="G4" s="26"/>
      <c r="H4" s="26"/>
      <c r="I4" s="71"/>
    </row>
    <row r="5" ht="43" customHeight="1" spans="1:9">
      <c r="A5" s="63">
        <v>201</v>
      </c>
      <c r="B5" s="63" t="s">
        <v>69</v>
      </c>
      <c r="C5" s="63" t="s">
        <v>72</v>
      </c>
      <c r="D5" s="63" t="s">
        <v>202</v>
      </c>
      <c r="E5" s="63" t="s">
        <v>344</v>
      </c>
      <c r="F5" s="63" t="s">
        <v>345</v>
      </c>
      <c r="G5" s="63" t="s">
        <v>346</v>
      </c>
      <c r="H5" s="64">
        <v>5</v>
      </c>
      <c r="I5" s="9"/>
    </row>
    <row r="6" ht="27" customHeight="1" spans="1:9">
      <c r="A6" s="63">
        <v>207</v>
      </c>
      <c r="B6" s="63" t="s">
        <v>70</v>
      </c>
      <c r="C6" s="63" t="s">
        <v>72</v>
      </c>
      <c r="D6" s="63" t="s">
        <v>249</v>
      </c>
      <c r="E6" s="63" t="s">
        <v>347</v>
      </c>
      <c r="F6" s="63" t="s">
        <v>348</v>
      </c>
      <c r="G6" s="63" t="s">
        <v>349</v>
      </c>
      <c r="H6" s="64">
        <v>5</v>
      </c>
      <c r="I6" s="9"/>
    </row>
    <row r="7" ht="43" customHeight="1" spans="1:9">
      <c r="A7" s="63">
        <v>201</v>
      </c>
      <c r="B7" s="63" t="s">
        <v>69</v>
      </c>
      <c r="C7" s="63" t="s">
        <v>72</v>
      </c>
      <c r="D7" s="63" t="s">
        <v>202</v>
      </c>
      <c r="E7" s="63" t="s">
        <v>350</v>
      </c>
      <c r="F7" s="63" t="s">
        <v>351</v>
      </c>
      <c r="G7" s="63" t="s">
        <v>352</v>
      </c>
      <c r="H7" s="64">
        <v>3</v>
      </c>
      <c r="I7" s="9"/>
    </row>
    <row r="8" ht="27" customHeight="1" spans="1:9">
      <c r="A8" s="63">
        <v>207</v>
      </c>
      <c r="B8" s="63" t="s">
        <v>70</v>
      </c>
      <c r="C8" s="63" t="s">
        <v>75</v>
      </c>
      <c r="D8" s="63" t="s">
        <v>353</v>
      </c>
      <c r="E8" s="63" t="s">
        <v>354</v>
      </c>
      <c r="F8" s="63" t="s">
        <v>355</v>
      </c>
      <c r="G8" s="63" t="s">
        <v>356</v>
      </c>
      <c r="H8" s="64">
        <v>2</v>
      </c>
      <c r="I8" s="9"/>
    </row>
    <row r="9" ht="38" customHeight="1" spans="1:9">
      <c r="A9" s="63">
        <v>201</v>
      </c>
      <c r="B9" s="63" t="s">
        <v>69</v>
      </c>
      <c r="C9" s="63" t="s">
        <v>72</v>
      </c>
      <c r="D9" s="63" t="s">
        <v>202</v>
      </c>
      <c r="E9" s="63" t="s">
        <v>357</v>
      </c>
      <c r="F9" s="63" t="s">
        <v>358</v>
      </c>
      <c r="G9" s="63" t="s">
        <v>359</v>
      </c>
      <c r="H9" s="64">
        <v>10</v>
      </c>
      <c r="I9" s="9"/>
    </row>
    <row r="10" ht="41" customHeight="1" spans="1:9">
      <c r="A10" s="63">
        <v>201</v>
      </c>
      <c r="B10" s="63" t="s">
        <v>69</v>
      </c>
      <c r="C10" s="63" t="s">
        <v>72</v>
      </c>
      <c r="D10" s="63" t="s">
        <v>202</v>
      </c>
      <c r="E10" s="63" t="s">
        <v>360</v>
      </c>
      <c r="F10" s="63" t="s">
        <v>361</v>
      </c>
      <c r="G10" s="63" t="s">
        <v>362</v>
      </c>
      <c r="H10" s="64">
        <v>4.5</v>
      </c>
      <c r="I10" s="9"/>
    </row>
    <row r="11" ht="59" customHeight="1" spans="1:9">
      <c r="A11" s="63">
        <v>201</v>
      </c>
      <c r="B11" s="63" t="s">
        <v>69</v>
      </c>
      <c r="C11" s="63" t="s">
        <v>72</v>
      </c>
      <c r="D11" s="63" t="s">
        <v>202</v>
      </c>
      <c r="E11" s="63" t="s">
        <v>363</v>
      </c>
      <c r="F11" s="63" t="s">
        <v>364</v>
      </c>
      <c r="G11" s="63" t="s">
        <v>365</v>
      </c>
      <c r="H11" s="65">
        <v>20</v>
      </c>
      <c r="I11" s="9"/>
    </row>
    <row r="12" ht="18" customHeight="1" spans="1:9">
      <c r="A12" s="63"/>
      <c r="B12" s="66"/>
      <c r="C12" s="67"/>
      <c r="D12" s="68"/>
      <c r="E12" s="68"/>
      <c r="F12" s="68"/>
      <c r="G12" s="68"/>
      <c r="H12" s="69"/>
      <c r="I12" s="9"/>
    </row>
    <row r="13" ht="18" customHeight="1" spans="1:9">
      <c r="A13" s="68"/>
      <c r="B13" s="70"/>
      <c r="C13" s="70"/>
      <c r="D13" s="68"/>
      <c r="E13" s="68"/>
      <c r="F13" s="68"/>
      <c r="G13" s="68"/>
      <c r="H13" s="69"/>
      <c r="I13" s="9"/>
    </row>
    <row r="14" ht="18" customHeight="1" spans="1:9">
      <c r="A14" s="68"/>
      <c r="B14" s="70"/>
      <c r="C14" s="70"/>
      <c r="D14" s="68"/>
      <c r="E14" s="68"/>
      <c r="F14" s="68"/>
      <c r="G14" s="68"/>
      <c r="H14" s="69"/>
      <c r="I14" s="9"/>
    </row>
    <row r="15" ht="7.5" customHeight="1" spans="1:9">
      <c r="A15" s="35"/>
      <c r="B15" s="35"/>
      <c r="C15" s="35"/>
      <c r="D15" s="35"/>
      <c r="E15" s="35"/>
      <c r="F15" s="35"/>
      <c r="G15" s="35"/>
      <c r="H15" s="35"/>
      <c r="I15" s="4"/>
    </row>
  </sheetData>
  <mergeCells count="7">
    <mergeCell ref="A1:H1"/>
    <mergeCell ref="A3:C3"/>
    <mergeCell ref="D3:D4"/>
    <mergeCell ref="E3:E4"/>
    <mergeCell ref="F3:F4"/>
    <mergeCell ref="G3:G4"/>
    <mergeCell ref="H3:H4"/>
  </mergeCells>
  <printOptions horizontalCentered="1"/>
  <pageMargins left="0.66875" right="0.66875" top="0.708333333333333" bottom="0.708333333333333" header="0.314583333333333" footer="0.314583333333333"/>
  <pageSetup paperSize="9" scale="99" orientation="landscape"/>
  <headerFooter>
    <oddFooter>&amp;C第&amp;P页, 共&amp;N页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showGridLines="0" workbookViewId="0">
      <selection activeCell="B36" sqref="B36"/>
    </sheetView>
  </sheetViews>
  <sheetFormatPr defaultColWidth="9.87962962962963" defaultRowHeight="14.4"/>
  <cols>
    <col min="12" max="12" width="12" customWidth="1"/>
  </cols>
  <sheetData>
    <row r="1" ht="39.75" customHeight="1" spans="1:12">
      <c r="A1" s="46" t="s">
        <v>366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</row>
    <row r="2" ht="34.5" customHeight="1" spans="1:12">
      <c r="A2" s="5"/>
      <c r="B2" s="5"/>
      <c r="C2" s="5"/>
      <c r="D2" s="5"/>
      <c r="E2" s="5"/>
      <c r="F2" s="5"/>
      <c r="L2" s="5" t="s">
        <v>2</v>
      </c>
    </row>
    <row r="3" ht="21.75" customHeight="1" spans="1:12">
      <c r="A3" s="40" t="s">
        <v>367</v>
      </c>
      <c r="B3" s="40" t="s">
        <v>368</v>
      </c>
      <c r="C3" s="47" t="s">
        <v>369</v>
      </c>
      <c r="D3" s="47"/>
      <c r="E3" s="47"/>
      <c r="F3" s="47"/>
      <c r="G3" s="47"/>
      <c r="H3" s="47" t="s">
        <v>370</v>
      </c>
      <c r="I3" s="47"/>
      <c r="J3" s="47"/>
      <c r="K3" s="47"/>
      <c r="L3" s="47"/>
    </row>
    <row r="4" ht="21" customHeight="1" spans="1:12">
      <c r="A4" s="10"/>
      <c r="B4" s="10"/>
      <c r="C4" s="40" t="s">
        <v>8</v>
      </c>
      <c r="D4" s="40" t="s">
        <v>310</v>
      </c>
      <c r="E4" s="40" t="s">
        <v>320</v>
      </c>
      <c r="F4" s="40" t="s">
        <v>371</v>
      </c>
      <c r="G4" s="10"/>
      <c r="H4" s="40" t="s">
        <v>8</v>
      </c>
      <c r="I4" s="40" t="s">
        <v>310</v>
      </c>
      <c r="J4" s="40" t="s">
        <v>320</v>
      </c>
      <c r="K4" s="40" t="s">
        <v>371</v>
      </c>
      <c r="L4" s="10"/>
    </row>
    <row r="5" ht="27" customHeight="1" spans="1:12">
      <c r="A5" s="10"/>
      <c r="B5" s="10"/>
      <c r="C5" s="10"/>
      <c r="D5" s="10"/>
      <c r="E5" s="10"/>
      <c r="F5" s="40" t="s">
        <v>335</v>
      </c>
      <c r="G5" s="40" t="s">
        <v>372</v>
      </c>
      <c r="H5" s="10"/>
      <c r="I5" s="10"/>
      <c r="J5" s="10"/>
      <c r="K5" s="40" t="s">
        <v>335</v>
      </c>
      <c r="L5" s="40" t="s">
        <v>372</v>
      </c>
    </row>
    <row r="6" ht="19.5" customHeight="1" spans="1:12">
      <c r="A6" s="48">
        <v>1</v>
      </c>
      <c r="B6" s="48">
        <v>2</v>
      </c>
      <c r="C6" s="12">
        <v>4</v>
      </c>
      <c r="D6" s="12">
        <v>5</v>
      </c>
      <c r="E6" s="12">
        <v>6</v>
      </c>
      <c r="F6" s="12">
        <v>7</v>
      </c>
      <c r="G6" s="12">
        <v>8</v>
      </c>
      <c r="H6" s="12">
        <v>4</v>
      </c>
      <c r="I6" s="12">
        <v>5</v>
      </c>
      <c r="J6" s="12">
        <v>6</v>
      </c>
      <c r="K6" s="12">
        <v>7</v>
      </c>
      <c r="L6" s="12">
        <v>8</v>
      </c>
    </row>
    <row r="7" ht="18" customHeight="1" spans="1:12">
      <c r="A7" s="49">
        <v>106001</v>
      </c>
      <c r="B7" s="50" t="s">
        <v>373</v>
      </c>
      <c r="C7" s="51">
        <v>1.5</v>
      </c>
      <c r="D7" s="52"/>
      <c r="E7" s="52">
        <v>1.5</v>
      </c>
      <c r="F7" s="52"/>
      <c r="G7" s="52"/>
      <c r="H7" s="51">
        <v>0</v>
      </c>
      <c r="I7" s="52"/>
      <c r="J7" s="52">
        <v>0</v>
      </c>
      <c r="K7" s="52">
        <v>0</v>
      </c>
      <c r="L7" s="52">
        <v>0</v>
      </c>
    </row>
    <row r="8" ht="18" customHeight="1" spans="1:12">
      <c r="A8" s="53"/>
      <c r="B8" s="53"/>
      <c r="C8" s="54"/>
      <c r="D8" s="54"/>
      <c r="E8" s="54"/>
      <c r="F8" s="55"/>
      <c r="G8" s="55"/>
      <c r="H8" s="54"/>
      <c r="I8" s="54"/>
      <c r="J8" s="54"/>
      <c r="K8" s="55"/>
      <c r="L8" s="55"/>
    </row>
    <row r="9" ht="35.25" customHeight="1" spans="1:12">
      <c r="A9" s="56"/>
      <c r="B9" s="56"/>
      <c r="C9" s="56"/>
      <c r="D9" s="56"/>
      <c r="E9" s="56"/>
      <c r="F9" s="56"/>
      <c r="G9" s="56"/>
      <c r="H9" s="56"/>
      <c r="I9" s="56"/>
      <c r="J9" s="56"/>
      <c r="K9" s="56"/>
      <c r="L9" s="56"/>
    </row>
    <row r="12" spans="2:2">
      <c r="B12" s="57"/>
    </row>
  </sheetData>
  <mergeCells count="14">
    <mergeCell ref="A1:L1"/>
    <mergeCell ref="C3:G3"/>
    <mergeCell ref="H3:L3"/>
    <mergeCell ref="F4:G4"/>
    <mergeCell ref="K4:L4"/>
    <mergeCell ref="A9:L9"/>
    <mergeCell ref="A3:A5"/>
    <mergeCell ref="B3:B5"/>
    <mergeCell ref="C4:C5"/>
    <mergeCell ref="D4:D5"/>
    <mergeCell ref="E4:E5"/>
    <mergeCell ref="H4:H5"/>
    <mergeCell ref="I4:I5"/>
    <mergeCell ref="J4:J5"/>
  </mergeCells>
  <printOptions horizontalCentered="1"/>
  <pageMargins left="0.66875" right="0.66875" top="0.904861111111111" bottom="0.904861111111111" header="0.314583333333333" footer="0.314583333333333"/>
  <pageSetup paperSize="9" scale="89" orientation="landscape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1-1部门收支总体情况表</vt:lpstr>
      <vt:lpstr>1-2部门收入总体情况表</vt:lpstr>
      <vt:lpstr>1-3部门支出总体情况表</vt:lpstr>
      <vt:lpstr>2-1财政拨款收支总体情况表</vt:lpstr>
      <vt:lpstr>2-2一般公共预算支出情况表</vt:lpstr>
      <vt:lpstr>2-3一般公共预算支出明细表</vt:lpstr>
      <vt:lpstr>2-4一般公共预算基本支出明细表</vt:lpstr>
      <vt:lpstr>2-5一般公共预算项目支出情况表</vt:lpstr>
      <vt:lpstr>2-6一般公共预算“三公”经费支出情况表</vt:lpstr>
      <vt:lpstr>2-7政府性基金预算支出情况表</vt:lpstr>
      <vt:lpstr>2-8机关运行经费情况表</vt:lpstr>
      <vt:lpstr>2-9政府采购表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东瓜丸子</cp:lastModifiedBy>
  <dcterms:created xsi:type="dcterms:W3CDTF">2011-12-31T06:39:00Z</dcterms:created>
  <cp:lastPrinted>2020-06-10T01:25:00Z</cp:lastPrinted>
  <dcterms:modified xsi:type="dcterms:W3CDTF">2020-11-17T00:57:10Z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2052-11.1.0.9339</vt:lpwstr>
  </property>
</Properties>
</file>