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firstSheet="8" activeTab="11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支出明细表" sheetId="6" r:id="rId6"/>
    <sheet name="2-4一般公共预算基本支出明细表" sheetId="12" r:id="rId7"/>
    <sheet name="2-5一般公共预算项目支出情况表" sheetId="7" r:id="rId8"/>
    <sheet name="2-6一般公共预算“三公”经费支出情况表" sheetId="8" r:id="rId9"/>
    <sheet name="2-7政府性基金预算支出情况表" sheetId="9" r:id="rId10"/>
    <sheet name="2-8机关运行经费情况表" sheetId="10" r:id="rId11"/>
    <sheet name="2-9政府采购表" sheetId="11" r:id="rId12"/>
  </sheets>
  <calcPr calcId="144525"/>
</workbook>
</file>

<file path=xl/sharedStrings.xml><?xml version="1.0" encoding="utf-8"?>
<sst xmlns="http://schemas.openxmlformats.org/spreadsheetml/2006/main" count="772" uniqueCount="370">
  <si>
    <t>部门收支总体情况表</t>
  </si>
  <si>
    <t>部门名称：新乡市凤泉区发展改革委员会</t>
  </si>
  <si>
    <t>单位：万元</t>
  </si>
  <si>
    <t>收  入</t>
  </si>
  <si>
    <t>支 出</t>
  </si>
  <si>
    <t>项目</t>
  </si>
  <si>
    <r>
      <rPr>
        <sz val="9"/>
        <color indexed="8"/>
        <rFont val="宋体"/>
        <charset val="134"/>
      </rPr>
      <t>2020</t>
    </r>
    <r>
      <rPr>
        <sz val="9"/>
        <color indexed="8"/>
        <rFont val="宋体"/>
        <charset val="134"/>
      </rPr>
      <t>年预算</t>
    </r>
  </si>
  <si>
    <t>2020年预算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</si>
  <si>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</si>
  <si>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</si>
  <si>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</si>
  <si>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</si>
  <si>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</si>
  <si>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</si>
  <si>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</si>
  <si>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</si>
  <si>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</si>
  <si>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</si>
  <si>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</si>
  <si>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</si>
  <si>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</si>
  <si>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</si>
  <si>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（二）商品和服务支出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</si>
  <si>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</si>
  <si>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</si>
  <si>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</si>
  <si>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</si>
  <si>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</si>
  <si>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</si>
  <si>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</si>
  <si>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</si>
  <si>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</si>
  <si>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</si>
  <si>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</si>
  <si>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</si>
  <si>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</si>
  <si>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</si>
  <si>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</si>
  <si>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</si>
  <si>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</si>
  <si>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</si>
  <si>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</si>
  <si>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</si>
  <si>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</si>
  <si>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</si>
  <si>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</si>
  <si>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</si>
  <si>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</si>
  <si>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</si>
  <si>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</si>
  <si>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</si>
  <si>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</si>
  <si>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2020年部门支出总体情况表</t>
  </si>
  <si>
    <t>科目编码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</si>
  <si>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</si>
  <si>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</si>
  <si>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</si>
  <si>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</si>
  <si>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</si>
  <si>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</si>
  <si>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</si>
  <si>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</si>
  <si>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商品和服务支出</t>
  </si>
  <si>
    <t>对个人和家庭的补助</t>
  </si>
  <si>
    <t>运转类</t>
  </si>
  <si>
    <t>专项资金类</t>
  </si>
  <si>
    <t>投资类</t>
  </si>
  <si>
    <t>其他</t>
  </si>
  <si>
    <t>201</t>
  </si>
  <si>
    <t>04</t>
  </si>
  <si>
    <t>01</t>
  </si>
  <si>
    <t>2010401  行政运行</t>
  </si>
  <si>
    <t>99</t>
  </si>
  <si>
    <t>2010499  其他发展与改革事务支出</t>
  </si>
  <si>
    <t>208</t>
  </si>
  <si>
    <t>05</t>
  </si>
  <si>
    <t>2080501  行政单位离退休</t>
  </si>
  <si>
    <t>2080505  机关事业单位基本养老保险缴费支出</t>
  </si>
  <si>
    <t>08</t>
  </si>
  <si>
    <t>2080801  死亡抚恤</t>
  </si>
  <si>
    <t>2089901  其他社会保障和就业支出</t>
  </si>
  <si>
    <t>210</t>
  </si>
  <si>
    <t>11</t>
  </si>
  <si>
    <t>2101101  行政单位医疗</t>
  </si>
  <si>
    <t>221</t>
  </si>
  <si>
    <t>02</t>
  </si>
  <si>
    <t>2210201  住房公积金</t>
  </si>
  <si>
    <t>部门财政拨款收支总体情况表</t>
  </si>
  <si>
    <r>
      <rPr>
        <sz val="9"/>
        <color indexed="8"/>
        <rFont val="宋体"/>
        <charset val="134"/>
      </rPr>
      <t>201</t>
    </r>
    <r>
      <rPr>
        <sz val="9"/>
        <color indexed="8"/>
        <rFont val="宋体"/>
        <charset val="134"/>
      </rPr>
      <t>9</t>
    </r>
    <r>
      <rPr>
        <sz val="9"/>
        <color indexed="8"/>
        <rFont val="宋体"/>
        <charset val="134"/>
      </rPr>
      <t>年预算</t>
    </r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</si>
  <si>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</si>
  <si>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</si>
  <si>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</si>
  <si>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</si>
  <si>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</si>
  <si>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</si>
  <si>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</si>
  <si>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</si>
  <si>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</si>
  <si>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</si>
  <si>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</si>
  <si>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</si>
  <si>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</si>
  <si>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</si>
  <si>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</si>
  <si>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</si>
  <si>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</si>
  <si>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</si>
  <si>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</si>
  <si>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</si>
  <si>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</si>
  <si>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</si>
  <si>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</si>
  <si>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</si>
  <si>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</si>
  <si>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</si>
  <si>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</si>
  <si>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</si>
  <si>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功能科目编码</t>
  </si>
  <si>
    <t>功能科目名称</t>
  </si>
  <si>
    <t>一般公共预算支出明细表</t>
  </si>
  <si>
    <t xml:space="preserve">单位：万元 </t>
  </si>
  <si>
    <t>支出功能分类</t>
  </si>
  <si>
    <t>政府预算经济分类</t>
  </si>
  <si>
    <t>部门预算经济分类</t>
  </si>
  <si>
    <t>科 目 名 称</t>
  </si>
  <si>
    <t>总   计</t>
  </si>
  <si>
    <t>行 政 单 位 合 计</t>
  </si>
  <si>
    <t>机关工资福利支出</t>
  </si>
  <si>
    <t>301</t>
  </si>
  <si>
    <t>行政运行</t>
  </si>
  <si>
    <t xml:space="preserve"> 工资奖金津补贴</t>
  </si>
  <si>
    <t xml:space="preserve"> 基本工资
</t>
  </si>
  <si>
    <t xml:space="preserve"> 津贴补贴
</t>
  </si>
  <si>
    <t>03</t>
  </si>
  <si>
    <t xml:space="preserve"> 奖金
</t>
  </si>
  <si>
    <t>机关事业单位基本养老保险缴费支出</t>
  </si>
  <si>
    <t xml:space="preserve"> 社会保障缴费</t>
  </si>
  <si>
    <t xml:space="preserve"> 机关事业单位基本养老保险缴费</t>
  </si>
  <si>
    <t>09</t>
  </si>
  <si>
    <t xml:space="preserve"> 职业年金缴费</t>
  </si>
  <si>
    <t>行政单位医疗</t>
  </si>
  <si>
    <t>10</t>
  </si>
  <si>
    <t xml:space="preserve"> 城镇职工基本医疗保险缴费</t>
  </si>
  <si>
    <t xml:space="preserve"> 公务员医疗补助缴费</t>
  </si>
  <si>
    <t>其他社会保障和就业支出</t>
  </si>
  <si>
    <t>12</t>
  </si>
  <si>
    <t xml:space="preserve"> 其他社会保障缴费</t>
  </si>
  <si>
    <t>住房公积金</t>
  </si>
  <si>
    <t xml:space="preserve"> 住房公积金</t>
  </si>
  <si>
    <t>13</t>
  </si>
  <si>
    <t xml:space="preserve"> 其他工资福利支出</t>
  </si>
  <si>
    <t>06</t>
  </si>
  <si>
    <t xml:space="preserve"> 伙食补助费
</t>
  </si>
  <si>
    <t>14</t>
  </si>
  <si>
    <t xml:space="preserve"> 医疗费</t>
  </si>
  <si>
    <t xml:space="preserve"> 其他工资福利支出
</t>
  </si>
  <si>
    <t>机关商品和服务支出</t>
  </si>
  <si>
    <t xml:space="preserve"> 办公经费</t>
  </si>
  <si>
    <t xml:space="preserve"> 办公费
</t>
  </si>
  <si>
    <t xml:space="preserve"> 印刷费
</t>
  </si>
  <si>
    <t xml:space="preserve"> 手续费
</t>
  </si>
  <si>
    <t xml:space="preserve"> 水费
</t>
  </si>
  <si>
    <t xml:space="preserve"> 电费
</t>
  </si>
  <si>
    <t>07</t>
  </si>
  <si>
    <t xml:space="preserve"> 邮电费
</t>
  </si>
  <si>
    <t xml:space="preserve"> 取暖费
</t>
  </si>
  <si>
    <t xml:space="preserve"> 物业管理费
</t>
  </si>
  <si>
    <t xml:space="preserve"> 差旅费
</t>
  </si>
  <si>
    <t xml:space="preserve"> 租赁费
</t>
  </si>
  <si>
    <t>28</t>
  </si>
  <si>
    <t xml:space="preserve"> 工会经费
</t>
  </si>
  <si>
    <t>29</t>
  </si>
  <si>
    <t xml:space="preserve"> 福利费
</t>
  </si>
  <si>
    <t>39</t>
  </si>
  <si>
    <t xml:space="preserve"> 其他交通费用
</t>
  </si>
  <si>
    <t>40</t>
  </si>
  <si>
    <t xml:space="preserve"> 税金及附加费用
</t>
  </si>
  <si>
    <t xml:space="preserve"> 会议费</t>
  </si>
  <si>
    <t>15</t>
  </si>
  <si>
    <t xml:space="preserve"> 培训费</t>
  </si>
  <si>
    <t>16</t>
  </si>
  <si>
    <t xml:space="preserve"> 专用材料购置费</t>
  </si>
  <si>
    <t>18</t>
  </si>
  <si>
    <t xml:space="preserve"> 专用材料费
</t>
  </si>
  <si>
    <t>24</t>
  </si>
  <si>
    <t xml:space="preserve"> 被装购置费
</t>
  </si>
  <si>
    <t>25</t>
  </si>
  <si>
    <t xml:space="preserve"> 专用燃料费
</t>
  </si>
  <si>
    <t xml:space="preserve"> 委托业务费</t>
  </si>
  <si>
    <t xml:space="preserve"> 咨询费</t>
  </si>
  <si>
    <t>26</t>
  </si>
  <si>
    <t xml:space="preserve"> 劳务费</t>
  </si>
  <si>
    <t>27</t>
  </si>
  <si>
    <t xml:space="preserve"> 公务接待费</t>
  </si>
  <si>
    <t>17</t>
  </si>
  <si>
    <t xml:space="preserve"> 因公出国（境）费用</t>
  </si>
  <si>
    <t xml:space="preserve"> 公务用车运行维护费</t>
  </si>
  <si>
    <t>31</t>
  </si>
  <si>
    <t xml:space="preserve"> 维修(护)费</t>
  </si>
  <si>
    <t xml:space="preserve"> 其他商品和服务支出</t>
  </si>
  <si>
    <t>机关资本性支出（一）</t>
  </si>
  <si>
    <t xml:space="preserve">资本性支出  </t>
  </si>
  <si>
    <t xml:space="preserve"> 房屋建筑物购建</t>
  </si>
  <si>
    <t xml:space="preserve"> 基础设施建设</t>
  </si>
  <si>
    <t xml:space="preserve"> 公务用车购置</t>
  </si>
  <si>
    <t xml:space="preserve"> 土地征迁补偿和安置支出</t>
  </si>
  <si>
    <t xml:space="preserve"> 土地补偿</t>
  </si>
  <si>
    <t xml:space="preserve"> 安置补助</t>
  </si>
  <si>
    <t xml:space="preserve"> 地上附着物和青苗补偿</t>
  </si>
  <si>
    <t xml:space="preserve"> 拆迁补偿</t>
  </si>
  <si>
    <t xml:space="preserve"> 设备购置</t>
  </si>
  <si>
    <t xml:space="preserve"> 办公设备购置</t>
  </si>
  <si>
    <t xml:space="preserve"> 专用设备购置</t>
  </si>
  <si>
    <t xml:space="preserve"> 信息网络及软件购置更新</t>
  </si>
  <si>
    <t xml:space="preserve"> 大型修缮</t>
  </si>
  <si>
    <t xml:space="preserve"> 其他资本性支出</t>
  </si>
  <si>
    <t xml:space="preserve"> 物资储备</t>
  </si>
  <si>
    <t>19</t>
  </si>
  <si>
    <t xml:space="preserve"> 其他交通工具购置</t>
  </si>
  <si>
    <t xml:space="preserve"> 文物和陈列品购置</t>
  </si>
  <si>
    <t xml:space="preserve"> 无形资产购置</t>
  </si>
  <si>
    <t>机关资本性支出（二）</t>
  </si>
  <si>
    <t>资本性支出（基本建设）</t>
  </si>
  <si>
    <t xml:space="preserve"> 其他基本建设支出</t>
  </si>
  <si>
    <t>事 业 单 位 合 计</t>
  </si>
  <si>
    <t>对事业单位经常性补助</t>
  </si>
  <si>
    <t xml:space="preserve"> 工资福利支出</t>
  </si>
  <si>
    <t xml:space="preserve"> 商品和服务支出</t>
  </si>
  <si>
    <t xml:space="preserve"> 其他对事业单位补助</t>
  </si>
  <si>
    <t>对事业单位资本性补助</t>
  </si>
  <si>
    <t xml:space="preserve"> 资本性支出（一）</t>
  </si>
  <si>
    <t>资本性支出</t>
  </si>
  <si>
    <t xml:space="preserve"> 资本性支出（二）</t>
  </si>
  <si>
    <t>对企业补助</t>
  </si>
  <si>
    <t xml:space="preserve"> 费用补贴</t>
  </si>
  <si>
    <t xml:space="preserve"> 利息补贴</t>
  </si>
  <si>
    <t xml:space="preserve"> 其他对企业补助</t>
  </si>
  <si>
    <t>对企业资本性支出</t>
  </si>
  <si>
    <t xml:space="preserve"> 对企业资本性支出（一）</t>
  </si>
  <si>
    <t xml:space="preserve"> 资本金注入</t>
  </si>
  <si>
    <t xml:space="preserve"> 政府投资基金股权投资</t>
  </si>
  <si>
    <t xml:space="preserve"> 对企业资本性支出（二）</t>
  </si>
  <si>
    <t>对企业补助（基本建设）</t>
  </si>
  <si>
    <t xml:space="preserve"> 社会福利和救助</t>
  </si>
  <si>
    <t xml:space="preserve"> 抚恤金</t>
  </si>
  <si>
    <t>死亡抚恤</t>
  </si>
  <si>
    <t xml:space="preserve"> 生活补助</t>
  </si>
  <si>
    <t xml:space="preserve"> 救济金</t>
  </si>
  <si>
    <t xml:space="preserve"> 医疗费补助</t>
  </si>
  <si>
    <t xml:space="preserve"> 奖励金</t>
  </si>
  <si>
    <t xml:space="preserve"> 助学金</t>
  </si>
  <si>
    <t xml:space="preserve"> 个人农业生产补贴</t>
  </si>
  <si>
    <t xml:space="preserve"> 离退休费</t>
  </si>
  <si>
    <t xml:space="preserve"> 离休费</t>
  </si>
  <si>
    <t>行政单位离退休</t>
  </si>
  <si>
    <t xml:space="preserve"> 退休费</t>
  </si>
  <si>
    <t xml:space="preserve"> 退职（役）费</t>
  </si>
  <si>
    <t xml:space="preserve"> 其他对个人和家庭的补助</t>
  </si>
  <si>
    <t>对社会保障基金补助</t>
  </si>
  <si>
    <t xml:space="preserve"> 对社会保险基金补助</t>
  </si>
  <si>
    <t xml:space="preserve"> 补充全国社会保障基金</t>
  </si>
  <si>
    <t>其他发展与改革事务支出</t>
  </si>
  <si>
    <t>其他支出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</si>
  <si>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</si>
  <si>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</si>
  <si>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</si>
  <si>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</si>
  <si>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</si>
  <si>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</si>
  <si>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</si>
  <si>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</si>
  <si>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</si>
  <si>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</si>
  <si>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</si>
  <si>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</si>
  <si>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</si>
  <si>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伙食补助费</t>
  </si>
  <si>
    <t xml:space="preserve">         生活补助</t>
  </si>
  <si>
    <t>绩效工资</t>
  </si>
  <si>
    <t xml:space="preserve">         救济费</t>
  </si>
  <si>
    <t>机关事业单位基本养老保险缴费</t>
  </si>
  <si>
    <t xml:space="preserve">         医疗费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</si>
  <si>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</si>
  <si>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</si>
  <si>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</si>
  <si>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</si>
  <si>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</si>
  <si>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</si>
  <si>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</si>
  <si>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</si>
  <si>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</si>
  <si>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</si>
  <si>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</si>
  <si>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</si>
  <si>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</si>
  <si>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</si>
  <si>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</si>
  <si>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</si>
  <si>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</si>
  <si>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</si>
  <si>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</si>
  <si>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</si>
  <si>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</si>
  <si>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</si>
  <si>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</si>
  <si>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</si>
  <si>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</si>
  <si>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</si>
  <si>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</si>
  <si>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</si>
  <si>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</si>
  <si>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</si>
  <si>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</si>
  <si>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</si>
  <si>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</si>
  <si>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</si>
  <si>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</si>
  <si>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</si>
  <si>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</si>
  <si>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</si>
  <si>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</si>
  <si>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</si>
  <si>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</si>
  <si>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</si>
  <si>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</si>
  <si>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</si>
  <si>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</si>
  <si>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</si>
  <si>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</si>
  <si>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</si>
  <si>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</si>
  <si>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</si>
  <si>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</si>
  <si>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</si>
  <si>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</si>
  <si>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</si>
  <si>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</si>
  <si>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</si>
  <si>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</si>
  <si>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项目名称</t>
  </si>
  <si>
    <t>项目内容</t>
  </si>
  <si>
    <t>项目绩效目标</t>
  </si>
  <si>
    <t>专项-“十四五”规划编制</t>
  </si>
  <si>
    <t>“十四五”规划编制</t>
  </si>
  <si>
    <t>对我区开展“十四五”规划编制工作作出总体设计和阶段谋划</t>
  </si>
  <si>
    <t>专项-黄河流域生态保护和高质量发展</t>
  </si>
  <si>
    <t>黄河流域生态保护和高质量发展</t>
  </si>
  <si>
    <t>专项-自筹人员工资</t>
  </si>
  <si>
    <t>自筹人员工资</t>
  </si>
  <si>
    <t>一般公共预算“三公”经费支出情况表</t>
  </si>
  <si>
    <t>单位编码</t>
  </si>
  <si>
    <t>单位名称</t>
  </si>
  <si>
    <t>2020年预算数</t>
  </si>
  <si>
    <t>2019年执行数</t>
  </si>
  <si>
    <t>公务用车购置及运行费</t>
  </si>
  <si>
    <t>公务车购置</t>
  </si>
  <si>
    <t>凤泉区发改委</t>
  </si>
  <si>
    <t>政府性基金预算支出情况表</t>
  </si>
  <si>
    <t>功能科目</t>
  </si>
  <si>
    <t>无</t>
  </si>
  <si>
    <t>机关运行经费情况表</t>
  </si>
  <si>
    <t>财政拨款（含上年结余）</t>
  </si>
  <si>
    <t>办公设备购置</t>
  </si>
  <si>
    <t>机关运行经费总计</t>
  </si>
  <si>
    <t>凤泉区2020年政府采购及新增资产配置计划表</t>
  </si>
  <si>
    <t>预算项目名称</t>
  </si>
  <si>
    <t>采购项目明细</t>
  </si>
  <si>
    <t>拟采购方式</t>
  </si>
  <si>
    <t>采购项目类别</t>
  </si>
  <si>
    <t>是否属资产购置项目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</si>
</sst>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_ "/>
  </numFmts>
  <fonts count="52">
    <font>
      <sz val="11"/>
      <color theme="1"/>
      <name val="宋体"/>
      <charset val="134"/>
      <scheme val="minor"/>
    </font>
    <font>
      <sz val="18"/>
      <color indexed="8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sz val="9"/>
      <color indexed="8"/>
      <name val="新宋体"/>
      <charset val="134"/>
    </font>
    <font>
      <sz val="10"/>
      <color indexed="8"/>
      <name val="新宋体"/>
      <charset val="134"/>
    </font>
    <font>
      <sz val="10"/>
      <color indexed="8"/>
      <name val="微软雅黑"/>
      <charset val="134"/>
    </font>
    <font>
      <sz val="9"/>
      <color indexed="8"/>
      <name val="微软雅黑"/>
      <charset val="134"/>
    </font>
    <font>
      <sz val="22"/>
      <color indexed="8"/>
      <name val="黑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b/>
      <sz val="18"/>
      <color indexed="8"/>
      <name val="宋体"/>
      <charset val="134"/>
    </font>
    <font>
      <sz val="9"/>
      <color indexed="8"/>
      <name val="宋体"/>
      <charset val="134"/>
    </font>
    <font>
      <sz val="20"/>
      <color indexed="8"/>
      <name val="黑体"/>
      <charset val="134"/>
    </font>
    <font>
      <sz val="16"/>
      <color indexed="8"/>
      <name val="黑体"/>
      <charset val="134"/>
    </font>
    <font>
      <sz val="11"/>
      <color indexed="8"/>
      <name val="新宋体"/>
      <charset val="134"/>
    </font>
    <font>
      <sz val="8"/>
      <color indexed="8"/>
      <name val="新宋体"/>
      <charset val="134"/>
    </font>
    <font>
      <sz val="12"/>
      <name val="宋体"/>
      <charset val="134"/>
    </font>
    <font>
      <b/>
      <sz val="12"/>
      <color indexed="10"/>
      <name val="微软雅黑"/>
      <charset val="134"/>
    </font>
    <font>
      <sz val="18"/>
      <color indexed="8"/>
      <name val="宋体"/>
      <charset val="134"/>
    </font>
    <font>
      <sz val="8"/>
      <color indexed="8"/>
      <name val="宋体"/>
      <charset val="134"/>
    </font>
    <font>
      <b/>
      <sz val="24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8"/>
      <color indexed="8"/>
      <name val="楷体_GB2312"/>
      <charset val="134"/>
    </font>
    <font>
      <b/>
      <sz val="14"/>
      <color indexed="8"/>
      <name val="宋体"/>
      <charset val="134"/>
    </font>
    <font>
      <b/>
      <sz val="22"/>
      <color indexed="8"/>
      <name val="宋体"/>
      <charset val="134"/>
    </font>
    <font>
      <sz val="14"/>
      <color indexed="8"/>
      <name val="宋体"/>
      <charset val="134"/>
    </font>
    <font>
      <b/>
      <sz val="14"/>
      <name val="宋体"/>
      <charset val="134"/>
    </font>
    <font>
      <b/>
      <sz val="18"/>
      <name val="宋体"/>
      <charset val="134"/>
    </font>
    <font>
      <sz val="9"/>
      <color rgb="FF000000"/>
      <name val="宋体"/>
      <charset val="134"/>
    </font>
    <font>
      <b/>
      <sz val="20"/>
      <color indexed="8"/>
      <name val="宋体"/>
      <charset val="134"/>
    </font>
    <font>
      <sz val="9"/>
      <color indexed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4" fillId="6" borderId="2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1" borderId="30" applyNumberFormat="0" applyFon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31" applyNumberFormat="0" applyFill="0" applyAlignment="0" applyProtection="0">
      <alignment vertical="center"/>
    </xf>
    <xf numFmtId="0" fontId="45" fillId="0" borderId="31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6" fillId="10" borderId="33" applyNumberFormat="0" applyAlignment="0" applyProtection="0">
      <alignment vertical="center"/>
    </xf>
    <xf numFmtId="0" fontId="39" fillId="10" borderId="29" applyNumberFormat="0" applyAlignment="0" applyProtection="0">
      <alignment vertical="center"/>
    </xf>
    <xf numFmtId="0" fontId="48" fillId="20" borderId="35" applyNumberFormat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7" fillId="0" borderId="34" applyNumberFormat="0" applyFill="0" applyAlignment="0" applyProtection="0">
      <alignment vertical="center"/>
    </xf>
    <xf numFmtId="0" fontId="49" fillId="0" borderId="36" applyNumberFormat="0" applyFill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</cellStyleXfs>
  <cellXfs count="23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7" fillId="2" borderId="5" xfId="0" applyFont="1" applyFill="1" applyBorder="1" applyAlignment="1">
      <alignment horizontal="left" vertical="center" wrapText="1"/>
    </xf>
    <xf numFmtId="4" fontId="7" fillId="2" borderId="5" xfId="0" applyNumberFormat="1" applyFont="1" applyFill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 indent="2"/>
    </xf>
    <xf numFmtId="4" fontId="3" fillId="0" borderId="5" xfId="0" applyNumberFormat="1" applyFont="1" applyBorder="1" applyAlignment="1">
      <alignment horizontal="left" vertical="center" wrapText="1"/>
    </xf>
    <xf numFmtId="1" fontId="9" fillId="0" borderId="5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 indent="2"/>
    </xf>
    <xf numFmtId="2" fontId="9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4" fontId="16" fillId="0" borderId="12" xfId="0" applyNumberFormat="1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0" fontId="17" fillId="0" borderId="11" xfId="0" applyFont="1" applyFill="1" applyBorder="1" applyAlignment="1"/>
    <xf numFmtId="0" fontId="16" fillId="0" borderId="8" xfId="0" applyFont="1" applyBorder="1" applyAlignment="1">
      <alignment horizontal="left" vertical="center" wrapText="1"/>
    </xf>
    <xf numFmtId="4" fontId="16" fillId="0" borderId="5" xfId="0" applyNumberFormat="1" applyFont="1" applyBorder="1" applyAlignment="1">
      <alignment horizontal="right" vertical="center" wrapText="1"/>
    </xf>
    <xf numFmtId="4" fontId="16" fillId="0" borderId="5" xfId="0" applyNumberFormat="1" applyFont="1" applyBorder="1" applyAlignment="1">
      <alignment horizontal="left" vertical="center" wrapText="1"/>
    </xf>
    <xf numFmtId="0" fontId="18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1" xfId="0" applyFont="1" applyFill="1" applyBorder="1" applyAlignment="1">
      <alignment vertical="center" wrapText="1"/>
    </xf>
    <xf numFmtId="0" fontId="9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1" fontId="9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0" fontId="20" fillId="0" borderId="5" xfId="0" applyFont="1" applyBorder="1" applyAlignment="1">
      <alignment horizontal="left" vertical="center" wrapText="1"/>
    </xf>
    <xf numFmtId="4" fontId="20" fillId="0" borderId="5" xfId="0" applyNumberFormat="1" applyFont="1" applyBorder="1" applyAlignment="1">
      <alignment horizontal="right" vertical="center" wrapText="1"/>
    </xf>
    <xf numFmtId="49" fontId="20" fillId="0" borderId="5" xfId="0" applyNumberFormat="1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0" fillId="0" borderId="5" xfId="0" applyFont="1" applyBorder="1" applyAlignment="1">
      <alignment horizontal="left" wrapText="1"/>
    </xf>
    <xf numFmtId="0" fontId="9" fillId="0" borderId="5" xfId="0" applyFont="1" applyBorder="1" applyAlignment="1">
      <alignment horizontal="left" wrapText="1"/>
    </xf>
    <xf numFmtId="2" fontId="9" fillId="0" borderId="5" xfId="0" applyNumberFormat="1" applyFont="1" applyBorder="1" applyAlignment="1">
      <alignment horizontal="right" vertical="center" wrapText="1"/>
    </xf>
    <xf numFmtId="0" fontId="10" fillId="0" borderId="5" xfId="0" applyFont="1" applyBorder="1" applyAlignment="1">
      <alignment horizontal="left" vertical="center" wrapText="1"/>
    </xf>
    <xf numFmtId="4" fontId="9" fillId="0" borderId="5" xfId="0" applyNumberFormat="1" applyFont="1" applyBorder="1" applyAlignment="1">
      <alignment horizontal="right" vertical="center" wrapText="1"/>
    </xf>
    <xf numFmtId="0" fontId="0" fillId="0" borderId="0" xfId="0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left" vertical="center" wrapText="1"/>
    </xf>
    <xf numFmtId="49" fontId="21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4" fillId="0" borderId="11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left" vertical="center" wrapText="1"/>
    </xf>
    <xf numFmtId="49" fontId="25" fillId="0" borderId="11" xfId="0" applyNumberFormat="1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17" fillId="0" borderId="18" xfId="0" applyFont="1" applyFill="1" applyBorder="1" applyAlignment="1">
      <alignment vertical="center"/>
    </xf>
    <xf numFmtId="0" fontId="17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left" vertical="center" wrapText="1"/>
    </xf>
    <xf numFmtId="0" fontId="27" fillId="0" borderId="11" xfId="0" applyFont="1" applyFill="1" applyBorder="1" applyAlignment="1">
      <alignment vertical="center" wrapText="1"/>
    </xf>
    <xf numFmtId="49" fontId="27" fillId="0" borderId="11" xfId="0" applyNumberFormat="1" applyFont="1" applyFill="1" applyBorder="1" applyAlignment="1">
      <alignment horizontal="center" vertical="center" wrapText="1"/>
    </xf>
    <xf numFmtId="0" fontId="17" fillId="0" borderId="19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vertical="center" wrapText="1"/>
    </xf>
    <xf numFmtId="0" fontId="27" fillId="0" borderId="18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left" vertical="center" wrapText="1" shrinkToFit="1"/>
    </xf>
    <xf numFmtId="0" fontId="17" fillId="0" borderId="11" xfId="0" applyFont="1" applyFill="1" applyBorder="1" applyAlignment="1">
      <alignment vertical="center" wrapText="1"/>
    </xf>
    <xf numFmtId="0" fontId="27" fillId="0" borderId="19" xfId="0" applyFont="1" applyFill="1" applyBorder="1" applyAlignment="1">
      <alignment horizontal="center" vertical="center" wrapText="1"/>
    </xf>
    <xf numFmtId="49" fontId="27" fillId="0" borderId="18" xfId="0" applyNumberFormat="1" applyFont="1" applyFill="1" applyBorder="1" applyAlignment="1">
      <alignment horizontal="center" vertical="center" wrapText="1"/>
    </xf>
    <xf numFmtId="0" fontId="27" fillId="0" borderId="19" xfId="0" applyFont="1" applyFill="1" applyBorder="1" applyAlignment="1">
      <alignment horizontal="left" vertical="center" wrapText="1"/>
    </xf>
    <xf numFmtId="0" fontId="17" fillId="0" borderId="19" xfId="0" applyFont="1" applyFill="1" applyBorder="1" applyAlignment="1">
      <alignment vertical="center"/>
    </xf>
    <xf numFmtId="0" fontId="27" fillId="0" borderId="11" xfId="0" applyNumberFormat="1" applyFont="1" applyFill="1" applyBorder="1" applyAlignment="1">
      <alignment horizontal="left" vertical="center" wrapText="1"/>
    </xf>
    <xf numFmtId="0" fontId="27" fillId="0" borderId="20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left" vertical="center" wrapText="1"/>
    </xf>
    <xf numFmtId="49" fontId="28" fillId="0" borderId="11" xfId="0" applyNumberFormat="1" applyFont="1" applyFill="1" applyBorder="1" applyAlignment="1">
      <alignment horizontal="center" vertical="center" wrapText="1"/>
    </xf>
    <xf numFmtId="0" fontId="27" fillId="0" borderId="18" xfId="0" applyFont="1" applyFill="1" applyBorder="1" applyAlignment="1">
      <alignment horizontal="left" vertical="center" wrapText="1"/>
    </xf>
    <xf numFmtId="49" fontId="27" fillId="0" borderId="19" xfId="0" applyNumberFormat="1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49" fontId="27" fillId="0" borderId="20" xfId="0" applyNumberFormat="1" applyFont="1" applyFill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left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17" fillId="0" borderId="20" xfId="0" applyFont="1" applyFill="1" applyBorder="1" applyAlignment="1">
      <alignment vertical="center"/>
    </xf>
    <xf numFmtId="0" fontId="0" fillId="0" borderId="20" xfId="0" applyFill="1" applyBorder="1" applyAlignment="1">
      <alignment horizontal="center" vertical="center"/>
    </xf>
    <xf numFmtId="0" fontId="17" fillId="0" borderId="21" xfId="0" applyFont="1" applyFill="1" applyBorder="1" applyAlignment="1">
      <alignment vertical="center"/>
    </xf>
    <xf numFmtId="0" fontId="17" fillId="0" borderId="22" xfId="0" applyFont="1" applyFill="1" applyBorder="1" applyAlignment="1">
      <alignment vertical="center"/>
    </xf>
    <xf numFmtId="0" fontId="28" fillId="0" borderId="18" xfId="0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20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25" fillId="0" borderId="0" xfId="0" applyFont="1" applyFill="1" applyAlignment="1">
      <alignment vertical="center"/>
    </xf>
    <xf numFmtId="0" fontId="0" fillId="0" borderId="11" xfId="0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49" fontId="25" fillId="0" borderId="11" xfId="0" applyNumberFormat="1" applyFont="1" applyFill="1" applyBorder="1" applyAlignment="1">
      <alignment horizontal="left" vertical="center" wrapText="1"/>
    </xf>
    <xf numFmtId="0" fontId="17" fillId="0" borderId="20" xfId="0" applyFont="1" applyFill="1" applyBorder="1" applyAlignment="1">
      <alignment horizontal="center"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6" fillId="0" borderId="14" xfId="0" applyFont="1" applyFill="1" applyBorder="1" applyAlignment="1">
      <alignment horizontal="center" vertical="center" wrapText="1"/>
    </xf>
    <xf numFmtId="0" fontId="26" fillId="0" borderId="26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vertical="center"/>
    </xf>
    <xf numFmtId="49" fontId="0" fillId="0" borderId="11" xfId="0" applyNumberFormat="1" applyFill="1" applyBorder="1" applyAlignment="1">
      <alignment vertical="center"/>
    </xf>
    <xf numFmtId="0" fontId="0" fillId="0" borderId="11" xfId="0" applyFill="1" applyBorder="1" applyAlignment="1">
      <alignment horizontal="left" vertical="center" wrapText="1"/>
    </xf>
    <xf numFmtId="0" fontId="0" fillId="0" borderId="20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25" fillId="0" borderId="11" xfId="0" applyFont="1" applyFill="1" applyBorder="1" applyAlignment="1">
      <alignment vertical="center" wrapText="1"/>
    </xf>
    <xf numFmtId="0" fontId="27" fillId="0" borderId="11" xfId="0" applyFont="1" applyFill="1" applyBorder="1" applyAlignment="1">
      <alignment vertical="center"/>
    </xf>
    <xf numFmtId="0" fontId="29" fillId="0" borderId="11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left" vertical="center" wrapText="1"/>
    </xf>
    <xf numFmtId="0" fontId="30" fillId="0" borderId="28" xfId="0" applyFont="1" applyFill="1" applyBorder="1" applyAlignment="1">
      <alignment horizontal="left" vertical="center" wrapText="1"/>
    </xf>
    <xf numFmtId="4" fontId="30" fillId="0" borderId="28" xfId="0" applyNumberFormat="1" applyFont="1" applyFill="1" applyBorder="1" applyAlignment="1">
      <alignment horizontal="left" vertical="center" wrapText="1"/>
    </xf>
    <xf numFmtId="4" fontId="10" fillId="0" borderId="5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left" vertical="center" wrapText="1"/>
    </xf>
    <xf numFmtId="4" fontId="7" fillId="2" borderId="10" xfId="0" applyNumberFormat="1" applyFont="1" applyFill="1" applyBorder="1" applyAlignment="1">
      <alignment horizontal="right" vertical="center" wrapText="1"/>
    </xf>
    <xf numFmtId="4" fontId="10" fillId="0" borderId="13" xfId="0" applyNumberFormat="1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2" fillId="0" borderId="4" xfId="0" applyNumberFormat="1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4" fontId="10" fillId="0" borderId="5" xfId="0" applyNumberFormat="1" applyFont="1" applyBorder="1" applyAlignment="1">
      <alignment horizontal="right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4" fontId="12" fillId="0" borderId="5" xfId="0" applyNumberFormat="1" applyFont="1" applyBorder="1" applyAlignment="1">
      <alignment horizontal="right" vertical="center" wrapText="1"/>
    </xf>
    <xf numFmtId="4" fontId="10" fillId="0" borderId="5" xfId="0" applyNumberFormat="1" applyFont="1" applyBorder="1" applyAlignment="1">
      <alignment horizontal="left" wrapText="1"/>
    </xf>
    <xf numFmtId="4" fontId="12" fillId="0" borderId="5" xfId="0" applyNumberFormat="1" applyFont="1" applyBorder="1" applyAlignment="1">
      <alignment horizontal="right" wrapText="1"/>
    </xf>
    <xf numFmtId="4" fontId="12" fillId="0" borderId="5" xfId="0" applyNumberFormat="1" applyFont="1" applyBorder="1" applyAlignment="1">
      <alignment horizontal="left" wrapText="1"/>
    </xf>
    <xf numFmtId="0" fontId="12" fillId="0" borderId="5" xfId="0" applyFont="1" applyBorder="1" applyAlignment="1">
      <alignment horizontal="left" wrapText="1"/>
    </xf>
    <xf numFmtId="4" fontId="12" fillId="0" borderId="6" xfId="0" applyNumberFormat="1" applyFont="1" applyBorder="1" applyAlignment="1">
      <alignment horizontal="left" wrapText="1"/>
    </xf>
    <xf numFmtId="4" fontId="12" fillId="0" borderId="6" xfId="0" applyNumberFormat="1" applyFont="1" applyBorder="1" applyAlignment="1">
      <alignment horizontal="right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4" fontId="31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176" fontId="10" fillId="0" borderId="4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4" fontId="12" fillId="0" borderId="27" xfId="0" applyNumberFormat="1" applyFont="1" applyBorder="1" applyAlignment="1">
      <alignment horizontal="center" vertical="center" wrapText="1"/>
    </xf>
    <xf numFmtId="1" fontId="10" fillId="0" borderId="5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4" fontId="3" fillId="0" borderId="6" xfId="0" applyNumberFormat="1" applyFont="1" applyBorder="1" applyAlignment="1">
      <alignment horizontal="left" vertical="center" wrapText="1"/>
    </xf>
    <xf numFmtId="176" fontId="10" fillId="0" borderId="0" xfId="0" applyNumberFormat="1" applyFont="1" applyAlignment="1">
      <alignment horizontal="right" vertical="center" wrapText="1"/>
    </xf>
    <xf numFmtId="0" fontId="10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4" fontId="12" fillId="0" borderId="1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 indent="1"/>
    </xf>
    <xf numFmtId="0" fontId="11" fillId="0" borderId="9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" fontId="9" fillId="0" borderId="5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 indent="1"/>
    </xf>
    <xf numFmtId="0" fontId="9" fillId="0" borderId="5" xfId="0" applyFont="1" applyBorder="1" applyAlignment="1">
      <alignment horizontal="left" vertical="center" wrapText="1" indent="2"/>
    </xf>
    <xf numFmtId="4" fontId="12" fillId="0" borderId="4" xfId="0" applyNumberFormat="1" applyFont="1" applyBorder="1" applyAlignment="1">
      <alignment horizontal="left" wrapText="1"/>
    </xf>
    <xf numFmtId="4" fontId="12" fillId="0" borderId="11" xfId="0" applyNumberFormat="1" applyFont="1" applyBorder="1" applyAlignment="1">
      <alignment horizontal="right" vertical="center" wrapText="1"/>
    </xf>
    <xf numFmtId="0" fontId="12" fillId="0" borderId="10" xfId="0" applyFont="1" applyBorder="1" applyAlignment="1">
      <alignment horizontal="left" vertical="center" wrapText="1"/>
    </xf>
    <xf numFmtId="4" fontId="12" fillId="0" borderId="10" xfId="0" applyNumberFormat="1" applyFont="1" applyBorder="1" applyAlignment="1">
      <alignment horizontal="right" vertical="center" wrapText="1"/>
    </xf>
    <xf numFmtId="0" fontId="12" fillId="0" borderId="11" xfId="0" applyFont="1" applyBorder="1" applyAlignment="1">
      <alignment horizontal="left" vertical="center" wrapText="1"/>
    </xf>
    <xf numFmtId="4" fontId="12" fillId="0" borderId="11" xfId="0" applyNumberFormat="1" applyFont="1" applyBorder="1" applyAlignment="1">
      <alignment horizontal="left" vertical="center" wrapText="1"/>
    </xf>
    <xf numFmtId="4" fontId="3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 indent="1"/>
    </xf>
    <xf numFmtId="4" fontId="12" fillId="0" borderId="11" xfId="0" applyNumberFormat="1" applyFont="1" applyBorder="1" applyAlignment="1">
      <alignment horizontal="left" wrapText="1"/>
    </xf>
    <xf numFmtId="4" fontId="12" fillId="0" borderId="11" xfId="0" applyNumberFormat="1" applyFont="1" applyBorder="1" applyAlignment="1">
      <alignment horizontal="right" wrapText="1"/>
    </xf>
    <xf numFmtId="0" fontId="12" fillId="0" borderId="8" xfId="0" applyFont="1" applyBorder="1" applyAlignment="1">
      <alignment horizontal="left" wrapText="1"/>
    </xf>
    <xf numFmtId="4" fontId="12" fillId="0" borderId="8" xfId="0" applyNumberFormat="1" applyFont="1" applyBorder="1" applyAlignment="1">
      <alignment horizontal="right" wrapText="1"/>
    </xf>
    <xf numFmtId="4" fontId="12" fillId="0" borderId="8" xfId="0" applyNumberFormat="1" applyFont="1" applyBorder="1" applyAlignment="1">
      <alignment horizontal="right" vertical="center" wrapText="1"/>
    </xf>
    <xf numFmtId="0" fontId="12" fillId="0" borderId="7" xfId="0" applyFont="1" applyBorder="1" applyAlignment="1">
      <alignment horizontal="right" vertical="center" wrapText="1"/>
    </xf>
    <xf numFmtId="4" fontId="12" fillId="0" borderId="9" xfId="0" applyNumberFormat="1" applyFont="1" applyBorder="1" applyAlignment="1">
      <alignment horizontal="right" vertical="center" wrapText="1"/>
    </xf>
    <xf numFmtId="0" fontId="27" fillId="0" borderId="11" xfId="0" applyFont="1" applyFill="1" applyBorder="1" applyAlignment="1" quotePrefix="1">
      <alignment horizontal="center" vertical="center" wrapText="1"/>
    </xf>
    <xf numFmtId="49" fontId="27" fillId="0" borderId="1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showGridLines="0" workbookViewId="0">
      <selection activeCell="A2" sqref="A2"/>
    </sheetView>
  </sheetViews>
  <sheetFormatPr defaultColWidth="9" defaultRowHeight="14.4"/>
  <cols>
    <col min="1" max="1" width="37.75" customWidth="1"/>
    <col min="2" max="2" width="16.25" customWidth="1"/>
    <col min="3" max="3" width="21.6296296296296" customWidth="1"/>
    <col min="4" max="4" width="8.87962962962963" customWidth="1"/>
    <col min="5" max="5" width="8.37962962962963" customWidth="1"/>
    <col min="6" max="6" width="7" customWidth="1"/>
    <col min="7" max="7" width="6.25" customWidth="1"/>
    <col min="8" max="11" width="6.87962962962963" customWidth="1"/>
    <col min="12" max="12" width="6" customWidth="1"/>
  </cols>
  <sheetData>
    <row r="1" ht="37.5" customHeight="1" spans="1:12">
      <c r="A1" s="38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8"/>
    </row>
    <row r="2" ht="15" customHeight="1" spans="1:12">
      <c r="A2" s="41" t="s">
        <v>1</v>
      </c>
      <c r="B2" s="179"/>
      <c r="C2" s="179"/>
      <c r="D2" s="179"/>
      <c r="E2" s="179"/>
      <c r="F2" s="179"/>
      <c r="G2" s="216"/>
      <c r="H2" s="216"/>
      <c r="I2" s="216"/>
      <c r="J2" s="229" t="s">
        <v>2</v>
      </c>
      <c r="K2" s="228"/>
      <c r="L2" s="230"/>
    </row>
    <row r="3" ht="18" customHeight="1" spans="1:12">
      <c r="A3" s="43" t="s">
        <v>3</v>
      </c>
      <c r="B3" s="44"/>
      <c r="C3" s="43" t="s">
        <v>4</v>
      </c>
      <c r="D3" s="44"/>
      <c r="E3" s="44"/>
      <c r="F3" s="44"/>
      <c r="G3" s="44"/>
      <c r="H3" s="44"/>
      <c r="I3" s="44"/>
      <c r="J3" s="44"/>
      <c r="K3" s="44"/>
      <c r="L3" s="44"/>
    </row>
    <row r="4" ht="18" customHeight="1" spans="1:12">
      <c r="A4" s="43" t="s">
        <v>5</v>
      </c>
      <c r="B4" s="43" t="s">
        <v>6</v>
      </c>
      <c r="C4" s="43" t="s">
        <v>5</v>
      </c>
      <c r="D4" s="43" t="s">
        <v>7</v>
      </c>
      <c r="E4" s="44"/>
      <c r="F4" s="44"/>
      <c r="G4" s="44"/>
      <c r="H4" s="44"/>
      <c r="I4" s="44"/>
      <c r="J4" s="44"/>
      <c r="K4" s="44"/>
      <c r="L4" s="44"/>
    </row>
    <row r="5" ht="45.75" customHeight="1" spans="1:12">
      <c r="A5" s="44"/>
      <c r="B5" s="44"/>
      <c r="C5" s="44"/>
      <c r="D5" s="43" t="s">
        <v>8</v>
      </c>
      <c r="E5" s="43" t="s">
        <v>9</v>
      </c>
      <c r="F5" s="43" t="s">
        <v>10</v>
      </c>
      <c r="G5" s="43" t="s">
        <v>11</v>
      </c>
      <c r="H5" s="43" t="s">
        <v>12</v>
      </c>
      <c r="I5" s="43" t="s">
        <v>13</v>
      </c>
      <c r="J5" s="43" t="s">
        <v>14</v>
      </c>
      <c r="K5" s="43" t="s">
        <v>15</v>
      </c>
      <c r="L5" s="43" t="s">
        <v>16</v>
      </c>
    </row>
    <row r="6" ht="23.25" customHeight="1" spans="1:12">
      <c r="A6" s="44"/>
      <c r="B6" s="44"/>
      <c r="C6" s="44"/>
      <c r="D6" s="44"/>
      <c r="E6" s="36"/>
      <c r="F6" s="36"/>
      <c r="G6" s="36"/>
      <c r="H6" s="36"/>
      <c r="I6" s="36"/>
      <c r="J6" s="36"/>
      <c r="K6" s="36"/>
      <c r="L6" s="36"/>
    </row>
    <row r="7" ht="22.5" customHeight="1" spans="1:12">
      <c r="A7" s="180" t="s">
        <v>17</v>
      </c>
      <c r="B7" s="183">
        <v>278.59</v>
      </c>
      <c r="C7" s="180" t="s">
        <v>18</v>
      </c>
      <c r="D7" s="170">
        <v>200.09</v>
      </c>
      <c r="E7" s="170">
        <v>200.09</v>
      </c>
      <c r="F7" s="217"/>
      <c r="G7" s="183"/>
      <c r="H7" s="183"/>
      <c r="I7" s="183"/>
      <c r="J7" s="183"/>
      <c r="K7" s="183"/>
      <c r="L7" s="183"/>
    </row>
    <row r="8" ht="22.5" customHeight="1" spans="1:12">
      <c r="A8" s="180" t="s">
        <v>19</v>
      </c>
      <c r="B8" s="217"/>
      <c r="C8" s="180" t="s">
        <v>20</v>
      </c>
      <c r="D8" s="170">
        <v>172.81</v>
      </c>
      <c r="E8" s="170">
        <v>172.81</v>
      </c>
      <c r="F8" s="183"/>
      <c r="G8" s="183"/>
      <c r="H8" s="183"/>
      <c r="I8" s="183"/>
      <c r="J8" s="183"/>
      <c r="K8" s="183"/>
      <c r="L8" s="183"/>
    </row>
    <row r="9" ht="22.5" customHeight="1" spans="1:12">
      <c r="A9" s="218" t="s">
        <v>21</v>
      </c>
      <c r="B9" s="219"/>
      <c r="C9" s="218" t="s">
        <v>22</v>
      </c>
      <c r="D9" s="170">
        <v>26.16</v>
      </c>
      <c r="E9" s="170">
        <v>26.16</v>
      </c>
      <c r="F9" s="219"/>
      <c r="G9" s="219"/>
      <c r="H9" s="219"/>
      <c r="I9" s="219"/>
      <c r="J9" s="219"/>
      <c r="K9" s="219"/>
      <c r="L9" s="219"/>
    </row>
    <row r="10" ht="22.5" customHeight="1" spans="1:12">
      <c r="A10" s="220" t="s">
        <v>23</v>
      </c>
      <c r="B10" s="217"/>
      <c r="C10" s="220" t="s">
        <v>24</v>
      </c>
      <c r="D10" s="170">
        <v>1.12</v>
      </c>
      <c r="E10" s="170">
        <v>1.12</v>
      </c>
      <c r="F10" s="217"/>
      <c r="G10" s="217"/>
      <c r="H10" s="217"/>
      <c r="I10" s="217"/>
      <c r="J10" s="217"/>
      <c r="K10" s="217"/>
      <c r="L10" s="217"/>
    </row>
    <row r="11" ht="22.5" customHeight="1" spans="1:12">
      <c r="A11" s="221"/>
      <c r="B11" s="217"/>
      <c r="C11" s="220" t="s">
        <v>25</v>
      </c>
      <c r="D11" s="170">
        <v>78.5</v>
      </c>
      <c r="E11" s="170">
        <v>78.5</v>
      </c>
      <c r="F11" s="217"/>
      <c r="G11" s="217"/>
      <c r="H11" s="217"/>
      <c r="I11" s="217"/>
      <c r="J11" s="217"/>
      <c r="K11" s="217"/>
      <c r="L11" s="217"/>
    </row>
    <row r="12" ht="22.5" customHeight="1" spans="1:12">
      <c r="A12" s="220" t="s">
        <v>26</v>
      </c>
      <c r="B12" s="183">
        <f>SUM(B7:B11)</f>
        <v>278.59</v>
      </c>
      <c r="C12" s="220" t="s">
        <v>27</v>
      </c>
      <c r="D12" s="168">
        <f>SUM(D8:D11)</f>
        <v>278.59</v>
      </c>
      <c r="E12" s="221">
        <f>SUM(E8:E11)</f>
        <v>278.59</v>
      </c>
      <c r="F12" s="217"/>
      <c r="G12" s="217"/>
      <c r="H12" s="217"/>
      <c r="I12" s="217"/>
      <c r="J12" s="217"/>
      <c r="K12" s="217"/>
      <c r="L12" s="217"/>
    </row>
    <row r="13" ht="22.5" customHeight="1" spans="1:12">
      <c r="A13" s="220" t="s">
        <v>28</v>
      </c>
      <c r="B13" s="217"/>
      <c r="C13" s="222"/>
      <c r="D13" s="183">
        <f t="shared" ref="D13:D18" si="0">SUM(E13:G13)</f>
        <v>0</v>
      </c>
      <c r="E13" s="217"/>
      <c r="F13" s="217"/>
      <c r="G13" s="217"/>
      <c r="H13" s="217"/>
      <c r="I13" s="217"/>
      <c r="J13" s="217"/>
      <c r="K13" s="217"/>
      <c r="L13" s="217"/>
    </row>
    <row r="14" ht="22.5" customHeight="1" spans="1:12">
      <c r="A14" s="223" t="s">
        <v>29</v>
      </c>
      <c r="B14" s="217"/>
      <c r="C14" s="222"/>
      <c r="D14" s="183">
        <f t="shared" si="0"/>
        <v>0</v>
      </c>
      <c r="E14" s="217"/>
      <c r="F14" s="217"/>
      <c r="G14" s="217"/>
      <c r="H14" s="217"/>
      <c r="I14" s="217"/>
      <c r="J14" s="217"/>
      <c r="K14" s="217"/>
      <c r="L14" s="217"/>
    </row>
    <row r="15" ht="22.5" customHeight="1" spans="1:12">
      <c r="A15" s="223" t="s">
        <v>14</v>
      </c>
      <c r="B15" s="217"/>
      <c r="C15" s="222"/>
      <c r="D15" s="183">
        <f t="shared" si="0"/>
        <v>0</v>
      </c>
      <c r="E15" s="217"/>
      <c r="F15" s="217"/>
      <c r="G15" s="217"/>
      <c r="H15" s="217"/>
      <c r="I15" s="217"/>
      <c r="J15" s="217"/>
      <c r="K15" s="217"/>
      <c r="L15" s="217"/>
    </row>
    <row r="16" ht="27.75" customHeight="1" spans="1:12">
      <c r="A16" s="223" t="s">
        <v>15</v>
      </c>
      <c r="B16" s="217"/>
      <c r="C16" s="224"/>
      <c r="D16" s="183">
        <f t="shared" si="0"/>
        <v>0</v>
      </c>
      <c r="E16" s="217"/>
      <c r="F16" s="217"/>
      <c r="G16" s="217"/>
      <c r="H16" s="217"/>
      <c r="I16" s="217"/>
      <c r="J16" s="217"/>
      <c r="K16" s="217"/>
      <c r="L16" s="217"/>
    </row>
    <row r="17" ht="27.75" customHeight="1" spans="1:12">
      <c r="A17" s="223" t="s">
        <v>16</v>
      </c>
      <c r="B17" s="225"/>
      <c r="C17" s="224"/>
      <c r="D17" s="183">
        <f t="shared" si="0"/>
        <v>0</v>
      </c>
      <c r="E17" s="217"/>
      <c r="F17" s="217"/>
      <c r="G17" s="217"/>
      <c r="H17" s="217"/>
      <c r="I17" s="217"/>
      <c r="J17" s="217"/>
      <c r="K17" s="217"/>
      <c r="L17" s="217"/>
    </row>
    <row r="18" ht="20.25" customHeight="1" spans="1:12">
      <c r="A18" s="226" t="s">
        <v>30</v>
      </c>
      <c r="B18" s="227">
        <f>SUM(B12,B13)</f>
        <v>278.59</v>
      </c>
      <c r="C18" s="226" t="s">
        <v>31</v>
      </c>
      <c r="D18" s="183">
        <f t="shared" si="0"/>
        <v>278.59</v>
      </c>
      <c r="E18" s="183">
        <v>278.59</v>
      </c>
      <c r="F18" s="217"/>
      <c r="G18" s="228"/>
      <c r="H18" s="228"/>
      <c r="I18" s="228"/>
      <c r="J18" s="228"/>
      <c r="K18" s="228"/>
      <c r="L18" s="228"/>
    </row>
    <row r="19" ht="20.25" customHeight="1" spans="1:12">
      <c r="A19" s="188"/>
      <c r="B19" s="188"/>
      <c r="C19" s="188"/>
      <c r="D19" s="189"/>
      <c r="E19" s="189"/>
      <c r="F19" s="189"/>
      <c r="G19" s="189"/>
      <c r="H19" s="189"/>
      <c r="I19" s="189"/>
      <c r="J19" s="189"/>
      <c r="K19" s="189"/>
      <c r="L19" s="189"/>
    </row>
  </sheetData>
  <mergeCells count="17">
    <mergeCell ref="A1:L1"/>
    <mergeCell ref="J2:L2"/>
    <mergeCell ref="A3:B3"/>
    <mergeCell ref="C3:L3"/>
    <mergeCell ref="D4:L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rintOptions horizontalCentered="1"/>
  <pageMargins left="0.629861111111111" right="0.629861111111111" top="0.66875" bottom="0.66875" header="0.314583333333333" footer="0.314583333333333"/>
  <pageSetup paperSize="9" scale="97" orientation="landscape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showGridLines="0" workbookViewId="0">
      <selection activeCell="F4" sqref="F4"/>
    </sheetView>
  </sheetViews>
  <sheetFormatPr defaultColWidth="9" defaultRowHeight="14.4" outlineLevelRow="7"/>
  <cols>
    <col min="1" max="1" width="6.62962962962963" customWidth="1"/>
    <col min="2" max="2" width="4.87962962962963" customWidth="1"/>
    <col min="3" max="3" width="5.5" customWidth="1"/>
    <col min="4" max="4" width="23.8796296296296" customWidth="1"/>
    <col min="5" max="5" width="13.6296296296296" customWidth="1"/>
    <col min="6" max="7" width="12.6296296296296" customWidth="1"/>
    <col min="8" max="8" width="14.5" customWidth="1"/>
    <col min="9" max="9" width="11.5" customWidth="1"/>
    <col min="10" max="11" width="12.6296296296296" customWidth="1"/>
    <col min="12" max="12" width="10.1296296296296" customWidth="1"/>
    <col min="13" max="13" width="1.25" customWidth="1"/>
  </cols>
  <sheetData>
    <row r="1" ht="29.25" customHeight="1" spans="1:13">
      <c r="A1" s="38" t="s">
        <v>357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45"/>
      <c r="M1" s="4"/>
    </row>
    <row r="2" ht="15.75" customHeight="1" spans="1:13">
      <c r="A2" s="40" t="s">
        <v>1</v>
      </c>
      <c r="B2" s="40"/>
      <c r="C2" s="40"/>
      <c r="D2" s="40"/>
      <c r="E2" s="41"/>
      <c r="F2" s="41"/>
      <c r="G2" s="42"/>
      <c r="H2" s="42"/>
      <c r="I2" s="42"/>
      <c r="J2" s="46" t="s">
        <v>2</v>
      </c>
      <c r="K2" s="46"/>
      <c r="L2" s="41"/>
      <c r="M2" s="4"/>
    </row>
    <row r="3" ht="16.5" customHeight="1" spans="1:13">
      <c r="A3" s="43" t="s">
        <v>53</v>
      </c>
      <c r="B3" s="43"/>
      <c r="C3" s="43"/>
      <c r="D3" s="43" t="s">
        <v>358</v>
      </c>
      <c r="E3" s="43" t="s">
        <v>55</v>
      </c>
      <c r="F3" s="43" t="s">
        <v>56</v>
      </c>
      <c r="G3" s="43"/>
      <c r="H3" s="43"/>
      <c r="I3" s="43" t="s">
        <v>57</v>
      </c>
      <c r="J3" s="43"/>
      <c r="K3" s="43"/>
      <c r="L3" s="43"/>
      <c r="M3" s="10"/>
    </row>
    <row r="4" ht="34.5" customHeight="1" spans="1:13">
      <c r="A4" s="43" t="s">
        <v>58</v>
      </c>
      <c r="B4" s="43" t="s">
        <v>59</v>
      </c>
      <c r="C4" s="43" t="s">
        <v>60</v>
      </c>
      <c r="D4" s="43"/>
      <c r="E4" s="43"/>
      <c r="F4" s="43" t="s">
        <v>61</v>
      </c>
      <c r="G4" s="43" t="s">
        <v>62</v>
      </c>
      <c r="H4" s="43" t="s">
        <v>63</v>
      </c>
      <c r="I4" s="43" t="s">
        <v>64</v>
      </c>
      <c r="J4" s="43" t="s">
        <v>65</v>
      </c>
      <c r="K4" s="43" t="s">
        <v>66</v>
      </c>
      <c r="L4" s="43" t="s">
        <v>67</v>
      </c>
      <c r="M4" s="10"/>
    </row>
    <row r="5" ht="22.5" customHeight="1" spans="1:13">
      <c r="A5" s="43" t="s">
        <v>8</v>
      </c>
      <c r="B5" s="43"/>
      <c r="C5" s="43"/>
      <c r="D5" s="43"/>
      <c r="E5" s="44">
        <v>0</v>
      </c>
      <c r="F5" s="44">
        <v>0</v>
      </c>
      <c r="G5" s="44">
        <v>0</v>
      </c>
      <c r="H5" s="44">
        <v>0</v>
      </c>
      <c r="I5" s="44">
        <v>0</v>
      </c>
      <c r="J5" s="44">
        <v>0</v>
      </c>
      <c r="K5" s="44">
        <v>0</v>
      </c>
      <c r="L5" s="44">
        <v>0</v>
      </c>
      <c r="M5" s="10"/>
    </row>
    <row r="6" ht="18" customHeight="1" spans="1:13">
      <c r="A6" s="15" t="s">
        <v>359</v>
      </c>
      <c r="B6" s="15" t="s">
        <v>359</v>
      </c>
      <c r="C6" s="15" t="s">
        <v>359</v>
      </c>
      <c r="D6" s="15" t="s">
        <v>359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10"/>
    </row>
    <row r="7" ht="27" customHeight="1" spans="1:13">
      <c r="A7" s="15" t="s">
        <v>359</v>
      </c>
      <c r="B7" s="15" t="s">
        <v>359</v>
      </c>
      <c r="C7" s="15" t="s">
        <v>359</v>
      </c>
      <c r="D7" s="15" t="s">
        <v>359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0"/>
    </row>
    <row r="8" ht="7.5" customHeight="1" spans="1:13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4"/>
    </row>
  </sheetData>
  <mergeCells count="8">
    <mergeCell ref="A1:L1"/>
    <mergeCell ref="A2:D2"/>
    <mergeCell ref="A3:C3"/>
    <mergeCell ref="F3:H3"/>
    <mergeCell ref="I3:L3"/>
    <mergeCell ref="A5:D5"/>
    <mergeCell ref="D3:D4"/>
    <mergeCell ref="E3:E4"/>
  </mergeCells>
  <pageMargins left="0.645138888888889" right="0.645138888888889" top="0.88125" bottom="0.88125" header="0.3" footer="0.3"/>
  <pageSetup paperSize="9" scale="79" orientation="landscape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6"/>
  <sheetViews>
    <sheetView showGridLines="0" workbookViewId="0">
      <selection activeCell="C8" sqref="A2:C2 C8"/>
    </sheetView>
  </sheetViews>
  <sheetFormatPr defaultColWidth="9" defaultRowHeight="14.4" outlineLevelCol="4"/>
  <cols>
    <col min="1" max="1" width="6.25" customWidth="1"/>
    <col min="2" max="2" width="5.75" customWidth="1"/>
    <col min="3" max="3" width="28.8796296296296" customWidth="1"/>
    <col min="4" max="4" width="23.5" customWidth="1"/>
    <col min="5" max="5" width="1.25" customWidth="1"/>
  </cols>
  <sheetData>
    <row r="1" ht="44.25" customHeight="1" spans="1:5">
      <c r="A1" s="19" t="s">
        <v>360</v>
      </c>
      <c r="B1" s="20"/>
      <c r="C1" s="20"/>
      <c r="D1" s="21"/>
      <c r="E1" s="4"/>
    </row>
    <row r="2" ht="33" customHeight="1" spans="1:5">
      <c r="A2" s="22" t="s">
        <v>1</v>
      </c>
      <c r="B2" s="23"/>
      <c r="C2" s="24"/>
      <c r="D2" s="25" t="s">
        <v>2</v>
      </c>
      <c r="E2" s="4"/>
    </row>
    <row r="3" ht="13.5" customHeight="1" spans="1:5">
      <c r="A3" s="26" t="s">
        <v>53</v>
      </c>
      <c r="B3" s="26"/>
      <c r="C3" s="27" t="s">
        <v>54</v>
      </c>
      <c r="D3" s="27" t="s">
        <v>361</v>
      </c>
      <c r="E3" s="10"/>
    </row>
    <row r="4" ht="18.75" customHeight="1" spans="1:5">
      <c r="A4" s="26" t="s">
        <v>58</v>
      </c>
      <c r="B4" s="26" t="s">
        <v>59</v>
      </c>
      <c r="C4" s="27"/>
      <c r="D4" s="27"/>
      <c r="E4" s="10"/>
    </row>
    <row r="5" ht="15.75" customHeight="1" spans="1:5">
      <c r="A5" s="28">
        <v>302</v>
      </c>
      <c r="B5" s="29" t="s">
        <v>70</v>
      </c>
      <c r="C5" s="30" t="s">
        <v>288</v>
      </c>
      <c r="D5" s="31">
        <v>13.8</v>
      </c>
      <c r="E5" s="10"/>
    </row>
    <row r="6" ht="15.75" customHeight="1" spans="1:5">
      <c r="A6" s="28">
        <v>302</v>
      </c>
      <c r="B6" s="29" t="s">
        <v>85</v>
      </c>
      <c r="C6" s="30" t="s">
        <v>290</v>
      </c>
      <c r="D6" s="31"/>
      <c r="E6" s="10"/>
    </row>
    <row r="7" ht="15.75" customHeight="1" spans="1:5">
      <c r="A7" s="28">
        <v>302</v>
      </c>
      <c r="B7" s="29" t="s">
        <v>75</v>
      </c>
      <c r="C7" s="30" t="s">
        <v>296</v>
      </c>
      <c r="D7" s="31"/>
      <c r="E7" s="10"/>
    </row>
    <row r="8" ht="19.5" customHeight="1" spans="1:5">
      <c r="A8" s="28">
        <v>302</v>
      </c>
      <c r="B8" s="29" t="s">
        <v>151</v>
      </c>
      <c r="C8" s="30" t="s">
        <v>298</v>
      </c>
      <c r="D8" s="31"/>
      <c r="E8" s="10"/>
    </row>
    <row r="9" ht="15.75" customHeight="1" spans="1:5">
      <c r="A9" s="28">
        <v>302</v>
      </c>
      <c r="B9" s="29" t="s">
        <v>163</v>
      </c>
      <c r="C9" s="30" t="s">
        <v>300</v>
      </c>
      <c r="D9" s="31"/>
      <c r="E9" s="10"/>
    </row>
    <row r="10" ht="15.75" customHeight="1" spans="1:5">
      <c r="A10" s="28">
        <v>302</v>
      </c>
      <c r="B10" s="29" t="s">
        <v>78</v>
      </c>
      <c r="C10" s="30" t="s">
        <v>302</v>
      </c>
      <c r="D10" s="31"/>
      <c r="E10" s="10"/>
    </row>
    <row r="11" ht="15.75" customHeight="1" spans="1:5">
      <c r="A11" s="28">
        <v>302</v>
      </c>
      <c r="B11" s="29" t="s">
        <v>138</v>
      </c>
      <c r="C11" s="30" t="s">
        <v>304</v>
      </c>
      <c r="D11" s="31"/>
      <c r="E11" s="10"/>
    </row>
    <row r="12" ht="15.75" customHeight="1" spans="1:5">
      <c r="A12" s="28">
        <v>302</v>
      </c>
      <c r="B12" s="28">
        <v>11</v>
      </c>
      <c r="C12" s="30" t="s">
        <v>306</v>
      </c>
      <c r="D12" s="31"/>
      <c r="E12" s="10"/>
    </row>
    <row r="13" ht="15.75" customHeight="1" spans="1:5">
      <c r="A13" s="28">
        <v>302</v>
      </c>
      <c r="B13" s="28">
        <v>12</v>
      </c>
      <c r="C13" s="30" t="s">
        <v>318</v>
      </c>
      <c r="D13" s="31"/>
      <c r="E13" s="10"/>
    </row>
    <row r="14" ht="15.75" customHeight="1" spans="1:5">
      <c r="A14" s="28">
        <v>302</v>
      </c>
      <c r="B14" s="28">
        <v>13</v>
      </c>
      <c r="C14" s="30" t="s">
        <v>310</v>
      </c>
      <c r="D14" s="31"/>
      <c r="E14" s="10"/>
    </row>
    <row r="15" ht="15.75" customHeight="1" spans="1:5">
      <c r="A15" s="28">
        <v>302</v>
      </c>
      <c r="B15" s="28">
        <v>15</v>
      </c>
      <c r="C15" s="30" t="s">
        <v>314</v>
      </c>
      <c r="D15" s="31"/>
      <c r="E15" s="10"/>
    </row>
    <row r="16" ht="15.75" customHeight="1" spans="1:5">
      <c r="A16" s="28">
        <v>302</v>
      </c>
      <c r="B16" s="28">
        <v>18</v>
      </c>
      <c r="C16" s="30" t="s">
        <v>320</v>
      </c>
      <c r="D16" s="31"/>
      <c r="E16" s="10"/>
    </row>
    <row r="17" ht="15.75" customHeight="1" spans="1:5">
      <c r="A17" s="28">
        <v>302</v>
      </c>
      <c r="B17" s="28">
        <v>24</v>
      </c>
      <c r="C17" s="30" t="s">
        <v>322</v>
      </c>
      <c r="D17" s="31"/>
      <c r="E17" s="10"/>
    </row>
    <row r="18" ht="15.75" customHeight="1" spans="1:5">
      <c r="A18" s="28">
        <v>310</v>
      </c>
      <c r="B18" s="29" t="s">
        <v>85</v>
      </c>
      <c r="C18" s="30" t="s">
        <v>362</v>
      </c>
      <c r="D18" s="31"/>
      <c r="E18" s="10"/>
    </row>
    <row r="19" ht="15.75" customHeight="1" spans="1:5">
      <c r="A19" s="32">
        <v>302</v>
      </c>
      <c r="B19" s="32">
        <v>28</v>
      </c>
      <c r="C19" s="33" t="s">
        <v>330</v>
      </c>
      <c r="D19" s="34">
        <v>2.36</v>
      </c>
      <c r="E19" s="10"/>
    </row>
    <row r="20" ht="15.75" customHeight="1" spans="1:5">
      <c r="A20" s="28">
        <v>302</v>
      </c>
      <c r="B20" s="28">
        <v>29</v>
      </c>
      <c r="C20" s="30" t="s">
        <v>332</v>
      </c>
      <c r="D20" s="31"/>
      <c r="E20" s="10"/>
    </row>
    <row r="21" ht="15.75" customHeight="1" spans="1:5">
      <c r="A21" s="28">
        <v>302</v>
      </c>
      <c r="B21" s="28">
        <v>31</v>
      </c>
      <c r="C21" s="30" t="s">
        <v>333</v>
      </c>
      <c r="D21" s="31"/>
      <c r="E21" s="10"/>
    </row>
    <row r="22" ht="15.75" customHeight="1" spans="1:5">
      <c r="A22" s="28">
        <v>302</v>
      </c>
      <c r="B22" s="28">
        <v>99</v>
      </c>
      <c r="C22" s="30" t="s">
        <v>336</v>
      </c>
      <c r="D22" s="31">
        <v>10</v>
      </c>
      <c r="E22" s="10"/>
    </row>
    <row r="23" ht="14.25" customHeight="1" spans="1:5">
      <c r="A23" s="29"/>
      <c r="B23" s="29"/>
      <c r="C23" s="35"/>
      <c r="D23" s="31"/>
      <c r="E23" s="10"/>
    </row>
    <row r="24" ht="14.25" customHeight="1" spans="1:5">
      <c r="A24" s="29"/>
      <c r="B24" s="29"/>
      <c r="C24" s="35"/>
      <c r="D24" s="31"/>
      <c r="E24" s="10"/>
    </row>
    <row r="25" ht="14.25" customHeight="1" spans="1:5">
      <c r="A25" s="29"/>
      <c r="B25" s="29"/>
      <c r="C25" s="9" t="s">
        <v>363</v>
      </c>
      <c r="D25" s="36">
        <f>SUM(D5:D22)</f>
        <v>26.16</v>
      </c>
      <c r="E25" s="10"/>
    </row>
    <row r="26" ht="7.5" customHeight="1" spans="1:5">
      <c r="A26" s="37"/>
      <c r="B26" s="37"/>
      <c r="C26" s="37"/>
      <c r="D26" s="37"/>
      <c r="E26" s="4"/>
    </row>
  </sheetData>
  <mergeCells count="5">
    <mergeCell ref="A1:D1"/>
    <mergeCell ref="A2:C2"/>
    <mergeCell ref="A3:B3"/>
    <mergeCell ref="C3:C4"/>
    <mergeCell ref="D3:D4"/>
  </mergeCells>
  <printOptions horizontalCentered="1"/>
  <pageMargins left="0.66875" right="0.66875" top="0.904861111111111" bottom="0.904861111111111" header="0.314583333333333" footer="0.314583333333333"/>
  <pageSetup paperSize="9" orientation="portrait"/>
  <headerFooter>
    <oddFooter>&amp;C第&amp;P页, 共&amp;N页</oddFooter>
  </headerFooter>
  <ignoredErrors>
    <ignoredError sqref="B18 B11 B10 B9 B8 B7 B6 B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showGridLines="0" tabSelected="1" workbookViewId="0">
      <selection activeCell="C16" sqref="C16"/>
    </sheetView>
  </sheetViews>
  <sheetFormatPr defaultColWidth="9" defaultRowHeight="14.4" outlineLevelCol="7"/>
  <cols>
    <col min="1" max="1" width="10" customWidth="1"/>
    <col min="2" max="2" width="17.6296296296296" customWidth="1"/>
    <col min="3" max="5" width="17.5" customWidth="1"/>
    <col min="6" max="6" width="19.5" customWidth="1"/>
    <col min="7" max="7" width="17.5" customWidth="1"/>
    <col min="8" max="8" width="1.25" customWidth="1"/>
  </cols>
  <sheetData>
    <row r="1" ht="29.25" customHeight="1" spans="1:8">
      <c r="A1" s="1" t="s">
        <v>364</v>
      </c>
      <c r="B1" s="2"/>
      <c r="C1" s="2"/>
      <c r="D1" s="2"/>
      <c r="E1" s="2"/>
      <c r="F1" s="2"/>
      <c r="G1" s="3"/>
      <c r="H1" s="4"/>
    </row>
    <row r="2" ht="18" customHeight="1" spans="1:8">
      <c r="A2" s="5" t="s">
        <v>1</v>
      </c>
      <c r="B2" s="5"/>
      <c r="C2" s="5"/>
      <c r="D2" s="6"/>
      <c r="E2" s="6"/>
      <c r="F2" s="6"/>
      <c r="G2" s="6" t="s">
        <v>2</v>
      </c>
      <c r="H2" s="4"/>
    </row>
    <row r="3" ht="23.25" customHeight="1" spans="1:8">
      <c r="A3" s="7" t="s">
        <v>350</v>
      </c>
      <c r="B3" s="7" t="s">
        <v>351</v>
      </c>
      <c r="C3" s="7" t="s">
        <v>365</v>
      </c>
      <c r="D3" s="7" t="s">
        <v>366</v>
      </c>
      <c r="E3" s="8"/>
      <c r="F3" s="7" t="s">
        <v>367</v>
      </c>
      <c r="G3" s="9" t="s">
        <v>352</v>
      </c>
      <c r="H3" s="10"/>
    </row>
    <row r="4" ht="30" customHeight="1" spans="1:8">
      <c r="A4" s="8"/>
      <c r="B4" s="8"/>
      <c r="C4" s="8"/>
      <c r="D4" s="7" t="s">
        <v>368</v>
      </c>
      <c r="E4" s="7" t="s">
        <v>369</v>
      </c>
      <c r="F4" s="11"/>
      <c r="G4" s="12"/>
      <c r="H4" s="10"/>
    </row>
    <row r="5" ht="18" customHeight="1" spans="1:8">
      <c r="A5" s="13">
        <v>1</v>
      </c>
      <c r="B5" s="13">
        <v>2</v>
      </c>
      <c r="C5" s="13">
        <v>3</v>
      </c>
      <c r="D5" s="13">
        <v>4</v>
      </c>
      <c r="E5" s="13">
        <v>5</v>
      </c>
      <c r="F5" s="13">
        <v>6</v>
      </c>
      <c r="G5" s="13">
        <v>7</v>
      </c>
      <c r="H5" s="10"/>
    </row>
    <row r="6" ht="18" customHeight="1" spans="1:8">
      <c r="A6" s="11" t="s">
        <v>8</v>
      </c>
      <c r="B6" s="8"/>
      <c r="C6" s="8"/>
      <c r="D6" s="8"/>
      <c r="E6" s="8"/>
      <c r="F6" s="8"/>
      <c r="G6" s="14">
        <v>0</v>
      </c>
      <c r="H6" s="10"/>
    </row>
    <row r="7" ht="27" customHeight="1" spans="1:8">
      <c r="A7" s="15">
        <v>701001</v>
      </c>
      <c r="B7" s="15" t="s">
        <v>356</v>
      </c>
      <c r="C7" s="8" t="s">
        <v>359</v>
      </c>
      <c r="D7" s="8" t="s">
        <v>359</v>
      </c>
      <c r="E7" s="8" t="s">
        <v>359</v>
      </c>
      <c r="F7" s="8" t="s">
        <v>359</v>
      </c>
      <c r="G7" s="16">
        <v>0</v>
      </c>
      <c r="H7" s="10"/>
    </row>
    <row r="8" ht="18" customHeight="1" spans="1:8">
      <c r="A8" s="8"/>
      <c r="B8" s="8"/>
      <c r="C8" s="8"/>
      <c r="D8" s="8"/>
      <c r="E8" s="8"/>
      <c r="F8" s="8"/>
      <c r="G8" s="17"/>
      <c r="H8" s="10"/>
    </row>
    <row r="9" ht="18" customHeight="1" spans="1:8">
      <c r="A9" s="8"/>
      <c r="B9" s="8"/>
      <c r="C9" s="8"/>
      <c r="D9" s="8"/>
      <c r="E9" s="8"/>
      <c r="F9" s="8"/>
      <c r="G9" s="17"/>
      <c r="H9" s="10"/>
    </row>
    <row r="10" ht="18" customHeight="1" spans="1:8">
      <c r="A10" s="8"/>
      <c r="B10" s="8"/>
      <c r="C10" s="8"/>
      <c r="D10" s="8"/>
      <c r="E10" s="8"/>
      <c r="F10" s="8"/>
      <c r="G10" s="17"/>
      <c r="H10" s="10"/>
    </row>
    <row r="11" ht="18" customHeight="1" spans="1:8">
      <c r="A11" s="8"/>
      <c r="B11" s="8"/>
      <c r="C11" s="8"/>
      <c r="D11" s="8"/>
      <c r="E11" s="8"/>
      <c r="F11" s="8"/>
      <c r="G11" s="17"/>
      <c r="H11" s="10"/>
    </row>
    <row r="12" ht="18" customHeight="1" spans="1:8">
      <c r="A12" s="18"/>
      <c r="B12" s="18"/>
      <c r="C12" s="18"/>
      <c r="D12" s="18"/>
      <c r="E12" s="18"/>
      <c r="F12" s="18"/>
      <c r="G12" s="18"/>
      <c r="H12" s="4"/>
    </row>
  </sheetData>
  <mergeCells count="9">
    <mergeCell ref="A1:G1"/>
    <mergeCell ref="A2:C2"/>
    <mergeCell ref="D3:E3"/>
    <mergeCell ref="A6:F6"/>
    <mergeCell ref="A3:A4"/>
    <mergeCell ref="B3:B4"/>
    <mergeCell ref="C3:C4"/>
    <mergeCell ref="F3:F4"/>
    <mergeCell ref="G3:G4"/>
  </mergeCells>
  <pageMargins left="0.684027777777778" right="0.684027777777778" top="0.920833333333333" bottom="0.920833333333333" header="0.3" footer="0.3"/>
  <pageSetup paperSize="9" scale="89" orientation="landscape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1"/>
  <sheetViews>
    <sheetView showGridLines="0" workbookViewId="0">
      <selection activeCell="C3" sqref="C3"/>
    </sheetView>
  </sheetViews>
  <sheetFormatPr defaultColWidth="9" defaultRowHeight="14.4" outlineLevelCol="3"/>
  <cols>
    <col min="1" max="1" width="10.25" customWidth="1"/>
    <col min="2" max="2" width="33.3333333333333" customWidth="1"/>
    <col min="3" max="3" width="24.6296296296296" customWidth="1"/>
    <col min="4" max="4" width="1.25" customWidth="1"/>
  </cols>
  <sheetData>
    <row r="1" ht="33" customHeight="1" spans="1:4">
      <c r="A1" s="38" t="s">
        <v>32</v>
      </c>
      <c r="B1" s="208"/>
      <c r="C1" s="209"/>
      <c r="D1" s="4"/>
    </row>
    <row r="2" ht="36" customHeight="1" spans="1:4">
      <c r="A2" s="210" t="s">
        <v>1</v>
      </c>
      <c r="B2" s="211"/>
      <c r="C2" s="212" t="s">
        <v>2</v>
      </c>
      <c r="D2" s="4"/>
    </row>
    <row r="3" ht="24.75" customHeight="1" spans="1:4">
      <c r="A3" s="27" t="s">
        <v>33</v>
      </c>
      <c r="B3" s="27"/>
      <c r="C3" s="27" t="s">
        <v>34</v>
      </c>
      <c r="D3" s="10"/>
    </row>
    <row r="4" ht="20.25" customHeight="1" spans="1:4">
      <c r="A4" s="27" t="s">
        <v>35</v>
      </c>
      <c r="B4" s="27"/>
      <c r="C4" s="88">
        <f>SUM(C5,C16)</f>
        <v>278.59</v>
      </c>
      <c r="D4" s="10"/>
    </row>
    <row r="5" ht="20.25" customHeight="1" spans="1:4">
      <c r="A5" s="81" t="s">
        <v>36</v>
      </c>
      <c r="B5" s="213"/>
      <c r="C5" s="88">
        <f>C6+C10</f>
        <v>278.59</v>
      </c>
      <c r="D5" s="10"/>
    </row>
    <row r="6" ht="20.25" customHeight="1" spans="1:4">
      <c r="A6" s="214" t="s">
        <v>37</v>
      </c>
      <c r="B6" s="88"/>
      <c r="C6" s="88">
        <v>278.59</v>
      </c>
      <c r="D6" s="10"/>
    </row>
    <row r="7" ht="39" customHeight="1" spans="1:4">
      <c r="A7" s="215" t="s">
        <v>38</v>
      </c>
      <c r="B7" s="88"/>
      <c r="C7" s="88">
        <v>278.59</v>
      </c>
      <c r="D7" s="10"/>
    </row>
    <row r="8" ht="37.5" customHeight="1" spans="1:4">
      <c r="A8" s="215" t="s">
        <v>39</v>
      </c>
      <c r="B8" s="88"/>
      <c r="C8" s="88"/>
      <c r="D8" s="10"/>
    </row>
    <row r="9" ht="36" customHeight="1" spans="1:4">
      <c r="A9" s="215" t="s">
        <v>40</v>
      </c>
      <c r="B9" s="88"/>
      <c r="C9" s="88"/>
      <c r="D9" s="10"/>
    </row>
    <row r="10" ht="20.25" customHeight="1" spans="1:4">
      <c r="A10" s="214" t="s">
        <v>41</v>
      </c>
      <c r="B10" s="81"/>
      <c r="C10" s="88"/>
      <c r="D10" s="10"/>
    </row>
    <row r="11" ht="26.25" customHeight="1" spans="1:4">
      <c r="A11" s="215" t="s">
        <v>42</v>
      </c>
      <c r="B11" s="81"/>
      <c r="C11" s="88"/>
      <c r="D11" s="10"/>
    </row>
    <row r="12" ht="31.5" customHeight="1" spans="1:4">
      <c r="A12" s="215" t="s">
        <v>43</v>
      </c>
      <c r="B12" s="88"/>
      <c r="C12" s="88"/>
      <c r="D12" s="10"/>
    </row>
    <row r="13" ht="30" customHeight="1" spans="1:4">
      <c r="A13" s="215" t="s">
        <v>44</v>
      </c>
      <c r="B13" s="88"/>
      <c r="C13" s="88"/>
      <c r="D13" s="10"/>
    </row>
    <row r="14" ht="28.5" customHeight="1" spans="1:4">
      <c r="A14" s="214" t="s">
        <v>45</v>
      </c>
      <c r="B14" s="88"/>
      <c r="C14" s="88"/>
      <c r="D14" s="10"/>
    </row>
    <row r="15" ht="26.25" customHeight="1" spans="1:4">
      <c r="A15" s="214" t="s">
        <v>46</v>
      </c>
      <c r="B15" s="88"/>
      <c r="C15" s="88"/>
      <c r="D15" s="10"/>
    </row>
    <row r="16" ht="26.25" customHeight="1" spans="1:4">
      <c r="A16" s="81" t="s">
        <v>47</v>
      </c>
      <c r="B16" s="88"/>
      <c r="C16" s="88">
        <f>SUM(C17:C20)</f>
        <v>0</v>
      </c>
      <c r="D16" s="10"/>
    </row>
    <row r="17" ht="20.25" customHeight="1" spans="1:4">
      <c r="A17" s="214" t="s">
        <v>48</v>
      </c>
      <c r="B17" s="88"/>
      <c r="C17" s="88"/>
      <c r="D17" s="10"/>
    </row>
    <row r="18" ht="20.25" customHeight="1" spans="1:4">
      <c r="A18" s="214" t="s">
        <v>49</v>
      </c>
      <c r="B18" s="213"/>
      <c r="C18" s="88"/>
      <c r="D18" s="10"/>
    </row>
    <row r="19" ht="20.25" customHeight="1" spans="1:4">
      <c r="A19" s="214" t="s">
        <v>50</v>
      </c>
      <c r="B19" s="213"/>
      <c r="C19" s="88"/>
      <c r="D19" s="10"/>
    </row>
    <row r="20" ht="20.25" customHeight="1" spans="1:4">
      <c r="A20" s="214" t="s">
        <v>51</v>
      </c>
      <c r="B20" s="213"/>
      <c r="C20" s="88"/>
      <c r="D20" s="10"/>
    </row>
    <row r="21" ht="16.5" customHeight="1" spans="1:4">
      <c r="A21" s="37"/>
      <c r="B21" s="37"/>
      <c r="C21" s="37"/>
      <c r="D21" s="4"/>
    </row>
  </sheetData>
  <mergeCells count="20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rintOptions horizontalCentered="1"/>
  <pageMargins left="0.629861111111111" right="0.629861111111111" top="0.66875" bottom="0.66875" header="0.314583333333333" footer="0.314583333333333"/>
  <pageSetup paperSize="9" orientation="portrait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showGridLines="0" workbookViewId="0">
      <selection activeCell="F4" sqref="F4:F5"/>
    </sheetView>
  </sheetViews>
  <sheetFormatPr defaultColWidth="9" defaultRowHeight="14.4"/>
  <cols>
    <col min="1" max="1" width="4.37962962962963" customWidth="1"/>
    <col min="2" max="2" width="8.75" customWidth="1"/>
    <col min="3" max="3" width="8.12962962962963" customWidth="1"/>
    <col min="4" max="4" width="7.5" customWidth="1"/>
    <col min="5" max="5" width="34.5" customWidth="1"/>
    <col min="6" max="6" width="10" customWidth="1"/>
    <col min="7" max="7" width="9.37962962962963" customWidth="1"/>
    <col min="8" max="8" width="10.8796296296296" customWidth="1"/>
    <col min="9" max="9" width="15" customWidth="1"/>
    <col min="10" max="10" width="9.62962962962963" customWidth="1"/>
    <col min="11" max="11" width="10.8796296296296" customWidth="1"/>
    <col min="12" max="12" width="11.1296296296296" customWidth="1"/>
    <col min="13" max="13" width="9.62962962962963" customWidth="1"/>
    <col min="14" max="14" width="10.25" customWidth="1"/>
  </cols>
  <sheetData>
    <row r="1" ht="25.5" customHeight="1" spans="1:14">
      <c r="A1" s="190"/>
      <c r="B1" s="190"/>
      <c r="C1" s="190"/>
      <c r="D1" s="190"/>
      <c r="E1" s="191"/>
      <c r="F1" s="190"/>
      <c r="G1" s="190"/>
      <c r="H1" s="190"/>
      <c r="I1" s="190"/>
      <c r="J1" s="194"/>
      <c r="K1" s="191"/>
      <c r="L1" s="191"/>
      <c r="M1" s="194"/>
      <c r="N1" s="203"/>
    </row>
    <row r="2" ht="21.75" customHeight="1" spans="1:14">
      <c r="A2" s="192"/>
      <c r="B2" s="192" t="s">
        <v>52</v>
      </c>
      <c r="C2" s="193"/>
      <c r="D2" s="193"/>
      <c r="E2" s="193"/>
      <c r="F2" s="193"/>
      <c r="G2" s="193"/>
      <c r="H2" s="193"/>
      <c r="I2" s="193"/>
      <c r="J2" s="193"/>
      <c r="K2" s="193"/>
      <c r="L2" s="201"/>
      <c r="M2" s="201"/>
      <c r="N2" s="201"/>
    </row>
    <row r="3" ht="25.5" customHeight="1" spans="1:14">
      <c r="A3" s="194"/>
      <c r="B3" s="195" t="s">
        <v>1</v>
      </c>
      <c r="C3" s="196"/>
      <c r="D3" s="196"/>
      <c r="E3" s="196"/>
      <c r="F3" s="197"/>
      <c r="G3" s="197"/>
      <c r="H3" s="197"/>
      <c r="I3" s="197"/>
      <c r="J3" s="197"/>
      <c r="K3" s="204" t="s">
        <v>2</v>
      </c>
      <c r="L3" s="205"/>
      <c r="M3" s="205"/>
      <c r="N3" s="201"/>
    </row>
    <row r="4" ht="33.75" customHeight="1" spans="1:14">
      <c r="A4" s="198"/>
      <c r="B4" s="71" t="s">
        <v>53</v>
      </c>
      <c r="C4" s="182"/>
      <c r="D4" s="182"/>
      <c r="E4" s="71" t="s">
        <v>54</v>
      </c>
      <c r="F4" s="71" t="s">
        <v>55</v>
      </c>
      <c r="G4" s="165" t="s">
        <v>56</v>
      </c>
      <c r="H4" s="199"/>
      <c r="I4" s="206"/>
      <c r="J4" s="165" t="s">
        <v>57</v>
      </c>
      <c r="K4" s="199"/>
      <c r="L4" s="199"/>
      <c r="M4" s="206"/>
      <c r="N4" s="207"/>
    </row>
    <row r="5" ht="39.75" customHeight="1" spans="1:14">
      <c r="A5" s="198"/>
      <c r="B5" s="71" t="s">
        <v>58</v>
      </c>
      <c r="C5" s="71" t="s">
        <v>59</v>
      </c>
      <c r="D5" s="71" t="s">
        <v>60</v>
      </c>
      <c r="E5" s="182"/>
      <c r="F5" s="182"/>
      <c r="G5" s="43" t="s">
        <v>61</v>
      </c>
      <c r="H5" s="43" t="s">
        <v>62</v>
      </c>
      <c r="I5" s="43" t="s">
        <v>63</v>
      </c>
      <c r="J5" s="43" t="s">
        <v>64</v>
      </c>
      <c r="K5" s="43" t="s">
        <v>65</v>
      </c>
      <c r="L5" s="43" t="s">
        <v>66</v>
      </c>
      <c r="M5" s="43" t="s">
        <v>67</v>
      </c>
      <c r="N5" s="207"/>
    </row>
    <row r="6" ht="20.25" customHeight="1" spans="1:14">
      <c r="A6" s="198"/>
      <c r="B6" s="71"/>
      <c r="C6" s="71"/>
      <c r="D6" s="71"/>
      <c r="E6" s="71"/>
      <c r="F6" s="200">
        <v>1</v>
      </c>
      <c r="G6" s="200">
        <v>2</v>
      </c>
      <c r="H6" s="200">
        <v>3</v>
      </c>
      <c r="I6" s="200">
        <v>4</v>
      </c>
      <c r="J6" s="200">
        <v>5</v>
      </c>
      <c r="K6" s="200">
        <v>6</v>
      </c>
      <c r="L6" s="200">
        <v>7</v>
      </c>
      <c r="M6" s="200">
        <v>8</v>
      </c>
      <c r="N6" s="207"/>
    </row>
    <row r="7" ht="21.75" customHeight="1" spans="1:14">
      <c r="A7" s="198"/>
      <c r="B7" s="165" t="s">
        <v>8</v>
      </c>
      <c r="C7" s="166"/>
      <c r="D7" s="166"/>
      <c r="E7" s="167"/>
      <c r="F7" s="168">
        <f>SUM(F8:F15)</f>
        <v>278.59</v>
      </c>
      <c r="G7" s="168">
        <f>SUM(G8:G15)</f>
        <v>172.81</v>
      </c>
      <c r="H7" s="168">
        <f>SUM(H8:H15)</f>
        <v>26.16</v>
      </c>
      <c r="I7" s="168">
        <f>SUM(I8:I15)</f>
        <v>1.12</v>
      </c>
      <c r="J7" s="44"/>
      <c r="K7" s="168">
        <f>SUM(K8:K15)</f>
        <v>78.5</v>
      </c>
      <c r="L7" s="44"/>
      <c r="M7" s="44"/>
      <c r="N7" s="207"/>
    </row>
    <row r="8" ht="21.75" customHeight="1" spans="1:14">
      <c r="A8" s="198"/>
      <c r="B8" s="169" t="s">
        <v>68</v>
      </c>
      <c r="C8" s="169" t="s">
        <v>69</v>
      </c>
      <c r="D8" s="169" t="s">
        <v>70</v>
      </c>
      <c r="E8" s="169" t="s">
        <v>71</v>
      </c>
      <c r="F8" s="170">
        <v>219.02</v>
      </c>
      <c r="G8" s="170">
        <v>134.36</v>
      </c>
      <c r="H8" s="170">
        <v>26.16</v>
      </c>
      <c r="I8" s="170"/>
      <c r="J8" s="16"/>
      <c r="K8" s="170">
        <v>58.5</v>
      </c>
      <c r="L8" s="16"/>
      <c r="M8" s="16"/>
      <c r="N8" s="207"/>
    </row>
    <row r="9" ht="21.75" customHeight="1" spans="1:14">
      <c r="A9" s="198"/>
      <c r="B9" s="169" t="s">
        <v>68</v>
      </c>
      <c r="C9" s="169" t="s">
        <v>69</v>
      </c>
      <c r="D9" s="169" t="s">
        <v>72</v>
      </c>
      <c r="E9" s="169" t="s">
        <v>73</v>
      </c>
      <c r="F9" s="170">
        <v>20</v>
      </c>
      <c r="G9" s="170"/>
      <c r="H9" s="182"/>
      <c r="I9" s="170"/>
      <c r="J9" s="183"/>
      <c r="K9" s="170">
        <v>20</v>
      </c>
      <c r="L9" s="183"/>
      <c r="M9" s="183"/>
      <c r="N9" s="207"/>
    </row>
    <row r="10" ht="21.75" customHeight="1" spans="1:14">
      <c r="A10" s="198"/>
      <c r="B10" s="169" t="s">
        <v>74</v>
      </c>
      <c r="C10" s="169" t="s">
        <v>75</v>
      </c>
      <c r="D10" s="169" t="s">
        <v>70</v>
      </c>
      <c r="E10" s="169" t="s">
        <v>76</v>
      </c>
      <c r="F10" s="170">
        <v>0.47</v>
      </c>
      <c r="G10" s="170"/>
      <c r="H10" s="181"/>
      <c r="I10" s="170">
        <v>0.47</v>
      </c>
      <c r="J10" s="183"/>
      <c r="K10" s="182"/>
      <c r="L10" s="183"/>
      <c r="M10" s="183"/>
      <c r="N10" s="207"/>
    </row>
    <row r="11" ht="21.75" customHeight="1" spans="1:14">
      <c r="A11" s="198"/>
      <c r="B11" s="169" t="s">
        <v>74</v>
      </c>
      <c r="C11" s="169" t="s">
        <v>75</v>
      </c>
      <c r="D11" s="169" t="s">
        <v>75</v>
      </c>
      <c r="E11" s="169" t="s">
        <v>77</v>
      </c>
      <c r="F11" s="170">
        <v>16.8</v>
      </c>
      <c r="G11" s="170">
        <v>16.8</v>
      </c>
      <c r="H11" s="181"/>
      <c r="I11" s="170"/>
      <c r="J11" s="183"/>
      <c r="K11" s="181"/>
      <c r="L11" s="183"/>
      <c r="M11" s="183"/>
      <c r="N11" s="207"/>
    </row>
    <row r="12" ht="21.75" customHeight="1" spans="1:14">
      <c r="A12" s="198"/>
      <c r="B12" s="169" t="s">
        <v>74</v>
      </c>
      <c r="C12" s="169" t="s">
        <v>78</v>
      </c>
      <c r="D12" s="169" t="s">
        <v>70</v>
      </c>
      <c r="E12" s="169" t="s">
        <v>79</v>
      </c>
      <c r="F12" s="170">
        <v>0.65</v>
      </c>
      <c r="G12" s="170"/>
      <c r="H12" s="181"/>
      <c r="I12" s="170">
        <v>0.65</v>
      </c>
      <c r="J12" s="183"/>
      <c r="K12" s="181"/>
      <c r="L12" s="183"/>
      <c r="M12" s="183"/>
      <c r="N12" s="207"/>
    </row>
    <row r="13" ht="21.75" customHeight="1" spans="1:14">
      <c r="A13" s="198"/>
      <c r="B13" s="169" t="s">
        <v>74</v>
      </c>
      <c r="C13" s="169" t="s">
        <v>72</v>
      </c>
      <c r="D13" s="169" t="s">
        <v>70</v>
      </c>
      <c r="E13" s="169" t="s">
        <v>80</v>
      </c>
      <c r="F13" s="170">
        <v>0.47</v>
      </c>
      <c r="G13" s="170">
        <v>0.47</v>
      </c>
      <c r="H13" s="181"/>
      <c r="I13" s="170"/>
      <c r="J13" s="183"/>
      <c r="K13" s="181"/>
      <c r="L13" s="183"/>
      <c r="M13" s="183"/>
      <c r="N13" s="207"/>
    </row>
    <row r="14" ht="21.75" customHeight="1" spans="1:14">
      <c r="A14" s="198"/>
      <c r="B14" s="169" t="s">
        <v>81</v>
      </c>
      <c r="C14" s="169" t="s">
        <v>82</v>
      </c>
      <c r="D14" s="169" t="s">
        <v>70</v>
      </c>
      <c r="E14" s="169" t="s">
        <v>83</v>
      </c>
      <c r="F14" s="170">
        <v>7.06</v>
      </c>
      <c r="G14" s="170">
        <v>7.06</v>
      </c>
      <c r="H14" s="181"/>
      <c r="I14" s="170"/>
      <c r="J14" s="183"/>
      <c r="K14" s="181"/>
      <c r="L14" s="183"/>
      <c r="M14" s="183"/>
      <c r="N14" s="207"/>
    </row>
    <row r="15" ht="21.75" customHeight="1" spans="1:14">
      <c r="A15" s="198"/>
      <c r="B15" s="169" t="s">
        <v>84</v>
      </c>
      <c r="C15" s="169" t="s">
        <v>85</v>
      </c>
      <c r="D15" s="169" t="s">
        <v>70</v>
      </c>
      <c r="E15" s="169" t="s">
        <v>86</v>
      </c>
      <c r="F15" s="170">
        <v>14.12</v>
      </c>
      <c r="G15" s="170">
        <v>14.12</v>
      </c>
      <c r="H15" s="181"/>
      <c r="I15" s="170"/>
      <c r="J15" s="183"/>
      <c r="K15" s="181"/>
      <c r="L15" s="183"/>
      <c r="M15" s="183"/>
      <c r="N15" s="207"/>
    </row>
    <row r="16" ht="21.75" customHeight="1" spans="1:14">
      <c r="A16" s="198"/>
      <c r="B16" s="71"/>
      <c r="C16" s="72"/>
      <c r="D16" s="73"/>
      <c r="E16" s="87"/>
      <c r="F16" s="181"/>
      <c r="G16" s="181"/>
      <c r="H16" s="181"/>
      <c r="I16" s="183"/>
      <c r="J16" s="183"/>
      <c r="K16" s="181"/>
      <c r="L16" s="183"/>
      <c r="M16" s="183"/>
      <c r="N16" s="207"/>
    </row>
    <row r="17" ht="7.5" customHeight="1" spans="1:14">
      <c r="A17" s="201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1"/>
    </row>
  </sheetData>
  <mergeCells count="9">
    <mergeCell ref="B2:K2"/>
    <mergeCell ref="B3:E3"/>
    <mergeCell ref="B4:D4"/>
    <mergeCell ref="G4:I4"/>
    <mergeCell ref="J4:M4"/>
    <mergeCell ref="B7:E7"/>
    <mergeCell ref="A1:A17"/>
    <mergeCell ref="E4:E5"/>
    <mergeCell ref="F4:F5"/>
  </mergeCells>
  <printOptions horizontalCentered="1"/>
  <pageMargins left="0.763194444444445" right="0.763194444444445" top="0.565972222222222" bottom="0.369444444444444" header="0.3" footer="0.3"/>
  <pageSetup paperSize="9" scale="70" orientation="landscape"/>
  <headerFooter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6"/>
  <sheetViews>
    <sheetView showGridLines="0" workbookViewId="0">
      <selection activeCell="B4" sqref="B4:B6"/>
    </sheetView>
  </sheetViews>
  <sheetFormatPr defaultColWidth="9" defaultRowHeight="14.4" outlineLevelCol="5"/>
  <cols>
    <col min="1" max="1" width="18" customWidth="1"/>
    <col min="2" max="2" width="12" customWidth="1"/>
    <col min="3" max="3" width="29.25" customWidth="1"/>
    <col min="4" max="4" width="10.75" customWidth="1"/>
    <col min="5" max="5" width="10" customWidth="1"/>
    <col min="6" max="6" width="12.25" customWidth="1"/>
  </cols>
  <sheetData>
    <row r="1" ht="37.5" customHeight="1" spans="1:6">
      <c r="A1" s="38" t="s">
        <v>87</v>
      </c>
      <c r="B1" s="177"/>
      <c r="C1" s="177"/>
      <c r="D1" s="177"/>
      <c r="E1" s="177"/>
      <c r="F1" s="178"/>
    </row>
    <row r="2" ht="15" customHeight="1" spans="1:6">
      <c r="A2" s="41" t="s">
        <v>1</v>
      </c>
      <c r="B2" s="41"/>
      <c r="C2" s="41"/>
      <c r="D2" s="179"/>
      <c r="E2" s="179"/>
      <c r="F2" s="42" t="s">
        <v>2</v>
      </c>
    </row>
    <row r="3" ht="18" customHeight="1" spans="1:6">
      <c r="A3" s="43" t="s">
        <v>3</v>
      </c>
      <c r="B3" s="44"/>
      <c r="C3" s="43" t="s">
        <v>4</v>
      </c>
      <c r="D3" s="44"/>
      <c r="E3" s="44"/>
      <c r="F3" s="44"/>
    </row>
    <row r="4" ht="18" customHeight="1" spans="1:6">
      <c r="A4" s="43" t="s">
        <v>5</v>
      </c>
      <c r="B4" s="43" t="s">
        <v>88</v>
      </c>
      <c r="C4" s="43" t="s">
        <v>5</v>
      </c>
      <c r="D4" s="43" t="s">
        <v>88</v>
      </c>
      <c r="E4" s="44"/>
      <c r="F4" s="44"/>
    </row>
    <row r="5" ht="20.25" customHeight="1" spans="1:6">
      <c r="A5" s="44"/>
      <c r="B5" s="44"/>
      <c r="C5" s="44"/>
      <c r="D5" s="43" t="s">
        <v>8</v>
      </c>
      <c r="E5" s="180" t="s">
        <v>9</v>
      </c>
      <c r="F5" s="180" t="s">
        <v>10</v>
      </c>
    </row>
    <row r="6" ht="23.25" customHeight="1" spans="1:6">
      <c r="A6" s="44"/>
      <c r="B6" s="44"/>
      <c r="C6" s="44"/>
      <c r="D6" s="44"/>
      <c r="E6" s="180"/>
      <c r="F6" s="180"/>
    </row>
    <row r="7" ht="22.5" customHeight="1" spans="1:6">
      <c r="A7" s="180" t="s">
        <v>17</v>
      </c>
      <c r="B7" s="181">
        <v>278.59</v>
      </c>
      <c r="C7" s="180" t="s">
        <v>89</v>
      </c>
      <c r="D7" s="181">
        <v>239.02</v>
      </c>
      <c r="E7" s="181">
        <v>239.02</v>
      </c>
      <c r="F7" s="182"/>
    </row>
    <row r="8" ht="22.5" customHeight="1" spans="1:6">
      <c r="A8" s="180" t="s">
        <v>19</v>
      </c>
      <c r="B8" s="182"/>
      <c r="C8" s="180" t="s">
        <v>90</v>
      </c>
      <c r="D8" s="183"/>
      <c r="E8" s="183"/>
      <c r="F8" s="183"/>
    </row>
    <row r="9" ht="22.5" customHeight="1" spans="1:6">
      <c r="A9" s="168"/>
      <c r="B9" s="183"/>
      <c r="C9" s="180" t="s">
        <v>91</v>
      </c>
      <c r="D9" s="183"/>
      <c r="E9" s="183"/>
      <c r="F9" s="183"/>
    </row>
    <row r="10" ht="22.5" customHeight="1" spans="1:6">
      <c r="A10" s="171"/>
      <c r="B10" s="183"/>
      <c r="C10" s="180" t="s">
        <v>92</v>
      </c>
      <c r="D10" s="183"/>
      <c r="E10" s="183"/>
      <c r="F10" s="183"/>
    </row>
    <row r="11" ht="22.5" customHeight="1" spans="1:6">
      <c r="A11" s="31"/>
      <c r="B11" s="183"/>
      <c r="C11" s="180" t="s">
        <v>93</v>
      </c>
      <c r="D11" s="183"/>
      <c r="E11" s="183"/>
      <c r="F11" s="183"/>
    </row>
    <row r="12" ht="22.5" customHeight="1" spans="1:6">
      <c r="A12" s="171"/>
      <c r="B12" s="183"/>
      <c r="C12" s="180" t="s">
        <v>94</v>
      </c>
      <c r="D12" s="183"/>
      <c r="E12" s="183"/>
      <c r="F12" s="183"/>
    </row>
    <row r="13" ht="22.5" customHeight="1" spans="1:6">
      <c r="A13" s="171"/>
      <c r="B13" s="183"/>
      <c r="C13" s="180" t="s">
        <v>95</v>
      </c>
      <c r="D13" s="183"/>
      <c r="E13" s="183"/>
      <c r="F13" s="183"/>
    </row>
    <row r="14" ht="22.5" customHeight="1" spans="1:6">
      <c r="A14" s="171"/>
      <c r="B14" s="183"/>
      <c r="C14" s="180" t="s">
        <v>96</v>
      </c>
      <c r="D14" s="183">
        <v>18.39</v>
      </c>
      <c r="E14" s="183">
        <v>18.39</v>
      </c>
      <c r="F14" s="183"/>
    </row>
    <row r="15" ht="22.5" customHeight="1" spans="1:6">
      <c r="A15" s="171"/>
      <c r="B15" s="183"/>
      <c r="C15" s="180" t="s">
        <v>97</v>
      </c>
      <c r="D15" s="183"/>
      <c r="E15" s="183"/>
      <c r="F15" s="183"/>
    </row>
    <row r="16" ht="27.75" customHeight="1" spans="1:6">
      <c r="A16" s="171"/>
      <c r="B16" s="183"/>
      <c r="C16" s="180" t="s">
        <v>98</v>
      </c>
      <c r="D16" s="183">
        <v>7.06</v>
      </c>
      <c r="E16" s="183">
        <v>7.06</v>
      </c>
      <c r="F16" s="183"/>
    </row>
    <row r="17" ht="27.75" customHeight="1" spans="1:6">
      <c r="A17" s="171"/>
      <c r="B17" s="183"/>
      <c r="C17" s="180" t="s">
        <v>99</v>
      </c>
      <c r="D17" s="183"/>
      <c r="E17" s="183"/>
      <c r="F17" s="183"/>
    </row>
    <row r="18" ht="27.75" customHeight="1" spans="1:6">
      <c r="A18" s="171"/>
      <c r="B18" s="183"/>
      <c r="C18" s="180" t="s">
        <v>100</v>
      </c>
      <c r="D18" s="183"/>
      <c r="E18" s="183"/>
      <c r="F18" s="183"/>
    </row>
    <row r="19" ht="27.75" customHeight="1" spans="1:6">
      <c r="A19" s="171"/>
      <c r="B19" s="183"/>
      <c r="C19" s="180" t="s">
        <v>101</v>
      </c>
      <c r="D19" s="183"/>
      <c r="E19" s="183"/>
      <c r="F19" s="183"/>
    </row>
    <row r="20" ht="20.25" customHeight="1" spans="1:6">
      <c r="A20" s="171"/>
      <c r="B20" s="183"/>
      <c r="C20" s="180" t="s">
        <v>102</v>
      </c>
      <c r="D20" s="183"/>
      <c r="E20" s="183"/>
      <c r="F20" s="183"/>
    </row>
    <row r="21" ht="20.25" customHeight="1" spans="1:6">
      <c r="A21" s="171"/>
      <c r="B21" s="183"/>
      <c r="C21" s="180" t="s">
        <v>103</v>
      </c>
      <c r="D21" s="183"/>
      <c r="E21" s="183"/>
      <c r="F21" s="183"/>
    </row>
    <row r="22" ht="15.75" customHeight="1" spans="1:6">
      <c r="A22" s="171"/>
      <c r="B22" s="183"/>
      <c r="C22" s="180" t="s">
        <v>104</v>
      </c>
      <c r="D22" s="183"/>
      <c r="E22" s="183"/>
      <c r="F22" s="183"/>
    </row>
    <row r="23" ht="15.75" customHeight="1" spans="1:6">
      <c r="A23" s="171"/>
      <c r="B23" s="183"/>
      <c r="C23" s="180" t="s">
        <v>105</v>
      </c>
      <c r="D23" s="183"/>
      <c r="E23" s="183"/>
      <c r="F23" s="183"/>
    </row>
    <row r="24" ht="15.75" customHeight="1" spans="1:6">
      <c r="A24" s="171"/>
      <c r="B24" s="183"/>
      <c r="C24" s="180" t="s">
        <v>106</v>
      </c>
      <c r="D24" s="183"/>
      <c r="E24" s="183"/>
      <c r="F24" s="183"/>
    </row>
    <row r="25" ht="15.75" customHeight="1" spans="1:6">
      <c r="A25" s="171"/>
      <c r="B25" s="183"/>
      <c r="C25" s="180" t="s">
        <v>107</v>
      </c>
      <c r="D25" s="183">
        <v>14.12</v>
      </c>
      <c r="E25" s="183">
        <v>14.12</v>
      </c>
      <c r="F25" s="183"/>
    </row>
    <row r="26" ht="15.75" customHeight="1" spans="1:6">
      <c r="A26" s="171"/>
      <c r="B26" s="183"/>
      <c r="C26" s="180" t="s">
        <v>108</v>
      </c>
      <c r="D26" s="183"/>
      <c r="E26" s="183"/>
      <c r="F26" s="183"/>
    </row>
    <row r="27" ht="15.75" customHeight="1" spans="1:6">
      <c r="A27" s="171"/>
      <c r="B27" s="183"/>
      <c r="C27" s="180" t="s">
        <v>109</v>
      </c>
      <c r="D27" s="183"/>
      <c r="E27" s="183"/>
      <c r="F27" s="183"/>
    </row>
    <row r="28" ht="15.75" customHeight="1" spans="1:6">
      <c r="A28" s="171"/>
      <c r="B28" s="183"/>
      <c r="C28" s="180" t="s">
        <v>110</v>
      </c>
      <c r="D28" s="183"/>
      <c r="E28" s="183"/>
      <c r="F28" s="183"/>
    </row>
    <row r="29" ht="15.75" customHeight="1" spans="1:6">
      <c r="A29" s="171"/>
      <c r="B29" s="183"/>
      <c r="C29" s="180" t="s">
        <v>111</v>
      </c>
      <c r="D29" s="183"/>
      <c r="E29" s="183"/>
      <c r="F29" s="183"/>
    </row>
    <row r="30" ht="15.75" customHeight="1" spans="1:6">
      <c r="A30" s="171"/>
      <c r="B30" s="183"/>
      <c r="C30" s="180" t="s">
        <v>112</v>
      </c>
      <c r="D30" s="183"/>
      <c r="E30" s="183"/>
      <c r="F30" s="183"/>
    </row>
    <row r="31" ht="15.75" customHeight="1" spans="1:6">
      <c r="A31" s="184"/>
      <c r="B31" s="183"/>
      <c r="C31" s="180" t="s">
        <v>113</v>
      </c>
      <c r="D31" s="183"/>
      <c r="E31" s="183"/>
      <c r="F31" s="183"/>
    </row>
    <row r="32" ht="15.75" customHeight="1" spans="1:6">
      <c r="A32" s="184"/>
      <c r="B32" s="183"/>
      <c r="C32" s="180" t="s">
        <v>114</v>
      </c>
      <c r="D32" s="183"/>
      <c r="E32" s="183"/>
      <c r="F32" s="183"/>
    </row>
    <row r="33" ht="15.75" customHeight="1" spans="1:6">
      <c r="A33" s="168"/>
      <c r="B33" s="183"/>
      <c r="C33" s="180" t="s">
        <v>115</v>
      </c>
      <c r="D33" s="183"/>
      <c r="E33" s="183"/>
      <c r="F33" s="183"/>
    </row>
    <row r="34" ht="14.25" customHeight="1" spans="1:6">
      <c r="A34" s="168"/>
      <c r="B34" s="185"/>
      <c r="C34" s="186"/>
      <c r="D34" s="185"/>
      <c r="E34" s="185"/>
      <c r="F34" s="185"/>
    </row>
    <row r="35" ht="20.25" customHeight="1" spans="1:6">
      <c r="A35" s="187" t="s">
        <v>30</v>
      </c>
      <c r="B35" s="185">
        <f>SUM(B7:B8)</f>
        <v>278.59</v>
      </c>
      <c r="C35" s="187" t="s">
        <v>31</v>
      </c>
      <c r="D35" s="185">
        <f>SUM(D7:D33)</f>
        <v>278.59</v>
      </c>
      <c r="E35" s="185">
        <f>SUM(E7:E33)</f>
        <v>278.59</v>
      </c>
      <c r="F35" s="185">
        <f>SUM(F7:F33)</f>
        <v>0</v>
      </c>
    </row>
    <row r="36" ht="14.25" customHeight="1" spans="1:6">
      <c r="A36" s="188"/>
      <c r="B36" s="188"/>
      <c r="C36" s="188"/>
      <c r="D36" s="189"/>
      <c r="E36" s="189"/>
      <c r="F36" s="189"/>
    </row>
  </sheetData>
  <mergeCells count="11">
    <mergeCell ref="A1:F1"/>
    <mergeCell ref="A2:C2"/>
    <mergeCell ref="A3:B3"/>
    <mergeCell ref="C3:F3"/>
    <mergeCell ref="D4:F4"/>
    <mergeCell ref="A4:A6"/>
    <mergeCell ref="B4:B6"/>
    <mergeCell ref="C4:C6"/>
    <mergeCell ref="D5:D6"/>
    <mergeCell ref="E5:E6"/>
    <mergeCell ref="F5:F6"/>
  </mergeCells>
  <printOptions horizontalCentered="1"/>
  <pageMargins left="0.629861111111111" right="0.629861111111111" top="0.66875" bottom="0.66875" header="0.314583333333333" footer="0.314583333333333"/>
  <pageSetup paperSize="9" scale="98" orientation="portrait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showGridLines="0" workbookViewId="0">
      <selection activeCell="D6" sqref="D6"/>
    </sheetView>
  </sheetViews>
  <sheetFormatPr defaultColWidth="9" defaultRowHeight="14.4"/>
  <cols>
    <col min="1" max="1" width="6.62962962962963" customWidth="1"/>
    <col min="2" max="2" width="4.87962962962963" customWidth="1"/>
    <col min="3" max="3" width="5.5" customWidth="1"/>
    <col min="4" max="4" width="19.8796296296296" customWidth="1"/>
    <col min="5" max="5" width="13.6296296296296" customWidth="1"/>
    <col min="6" max="6" width="11.5" customWidth="1"/>
    <col min="7" max="7" width="11.3796296296296" customWidth="1"/>
    <col min="8" max="8" width="15.5" customWidth="1"/>
    <col min="9" max="9" width="9.12962962962963" customWidth="1"/>
    <col min="10" max="12" width="9.5" customWidth="1"/>
    <col min="13" max="13" width="1.25" customWidth="1"/>
  </cols>
  <sheetData>
    <row r="1" ht="29.25" customHeight="1" spans="1:13">
      <c r="A1" s="38" t="s">
        <v>116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45"/>
      <c r="M1" s="4"/>
    </row>
    <row r="2" ht="15.75" customHeight="1" spans="1:13">
      <c r="A2" s="164" t="s">
        <v>1</v>
      </c>
      <c r="B2" s="164"/>
      <c r="C2" s="164"/>
      <c r="D2" s="164"/>
      <c r="E2" s="41"/>
      <c r="F2" s="41"/>
      <c r="G2" s="42"/>
      <c r="H2" s="42"/>
      <c r="I2" s="42"/>
      <c r="J2" s="46" t="s">
        <v>2</v>
      </c>
      <c r="K2" s="46"/>
      <c r="L2" s="41"/>
      <c r="M2" s="4"/>
    </row>
    <row r="3" ht="16.5" customHeight="1" spans="1:13">
      <c r="A3" s="43" t="s">
        <v>117</v>
      </c>
      <c r="B3" s="43"/>
      <c r="C3" s="43"/>
      <c r="D3" s="43" t="s">
        <v>118</v>
      </c>
      <c r="E3" s="43" t="s">
        <v>55</v>
      </c>
      <c r="F3" s="43" t="s">
        <v>56</v>
      </c>
      <c r="G3" s="43"/>
      <c r="H3" s="43"/>
      <c r="I3" s="43" t="s">
        <v>57</v>
      </c>
      <c r="J3" s="43"/>
      <c r="K3" s="43"/>
      <c r="L3" s="43"/>
      <c r="M3" s="172"/>
    </row>
    <row r="4" ht="34.5" customHeight="1" spans="1:13">
      <c r="A4" s="43" t="s">
        <v>58</v>
      </c>
      <c r="B4" s="43" t="s">
        <v>59</v>
      </c>
      <c r="C4" s="43" t="s">
        <v>60</v>
      </c>
      <c r="D4" s="43"/>
      <c r="E4" s="43"/>
      <c r="F4" s="43" t="s">
        <v>61</v>
      </c>
      <c r="G4" s="43" t="s">
        <v>62</v>
      </c>
      <c r="H4" s="43" t="s">
        <v>63</v>
      </c>
      <c r="I4" s="43" t="s">
        <v>64</v>
      </c>
      <c r="J4" s="43" t="s">
        <v>65</v>
      </c>
      <c r="K4" s="43" t="s">
        <v>66</v>
      </c>
      <c r="L4" s="43" t="s">
        <v>67</v>
      </c>
      <c r="M4" s="172"/>
    </row>
    <row r="5" ht="22.5" customHeight="1" spans="1:13">
      <c r="A5" s="165" t="s">
        <v>8</v>
      </c>
      <c r="B5" s="166"/>
      <c r="C5" s="166"/>
      <c r="D5" s="167"/>
      <c r="E5" s="168">
        <f>SUM(E6:E13)</f>
        <v>278.59</v>
      </c>
      <c r="F5" s="168">
        <f>SUM(F6:F13)</f>
        <v>172.81</v>
      </c>
      <c r="G5" s="168">
        <f>SUM(G6:G13)</f>
        <v>26.16</v>
      </c>
      <c r="H5" s="168">
        <f>SUM(H6:H13)</f>
        <v>1.12</v>
      </c>
      <c r="I5" s="168"/>
      <c r="J5" s="168">
        <f>SUM(J6:J13)</f>
        <v>78.5</v>
      </c>
      <c r="K5" s="44"/>
      <c r="L5" s="44"/>
      <c r="M5" s="10"/>
    </row>
    <row r="6" ht="18" customHeight="1" spans="1:13">
      <c r="A6" s="169" t="s">
        <v>68</v>
      </c>
      <c r="B6" s="169" t="s">
        <v>69</v>
      </c>
      <c r="C6" s="169" t="s">
        <v>70</v>
      </c>
      <c r="D6" s="169" t="s">
        <v>71</v>
      </c>
      <c r="E6" s="170">
        <v>219.02</v>
      </c>
      <c r="F6" s="170">
        <v>134.36</v>
      </c>
      <c r="G6" s="170">
        <v>26.16</v>
      </c>
      <c r="H6" s="170"/>
      <c r="I6" s="173"/>
      <c r="J6" s="170">
        <v>58.5</v>
      </c>
      <c r="K6" s="16"/>
      <c r="L6" s="16"/>
      <c r="M6" s="10"/>
    </row>
    <row r="7" ht="21.6" spans="1:13">
      <c r="A7" s="169" t="s">
        <v>68</v>
      </c>
      <c r="B7" s="169" t="s">
        <v>69</v>
      </c>
      <c r="C7" s="169" t="s">
        <v>72</v>
      </c>
      <c r="D7" s="169" t="s">
        <v>73</v>
      </c>
      <c r="E7" s="170">
        <v>20</v>
      </c>
      <c r="F7" s="170"/>
      <c r="G7" s="171"/>
      <c r="H7" s="170"/>
      <c r="I7" s="168"/>
      <c r="J7" s="170">
        <v>20</v>
      </c>
      <c r="K7" s="16"/>
      <c r="L7" s="16"/>
      <c r="M7" s="10"/>
    </row>
    <row r="8" ht="18" customHeight="1" spans="1:13">
      <c r="A8" s="169" t="s">
        <v>74</v>
      </c>
      <c r="B8" s="169" t="s">
        <v>75</v>
      </c>
      <c r="C8" s="169" t="s">
        <v>70</v>
      </c>
      <c r="D8" s="169" t="s">
        <v>76</v>
      </c>
      <c r="E8" s="170">
        <v>0.47</v>
      </c>
      <c r="F8" s="170"/>
      <c r="G8" s="171"/>
      <c r="H8" s="170">
        <v>0.47</v>
      </c>
      <c r="I8" s="168"/>
      <c r="J8" s="171"/>
      <c r="K8" s="16"/>
      <c r="L8" s="16"/>
      <c r="M8" s="10"/>
    </row>
    <row r="9" ht="21.6" spans="1:13">
      <c r="A9" s="169" t="s">
        <v>74</v>
      </c>
      <c r="B9" s="169" t="s">
        <v>75</v>
      </c>
      <c r="C9" s="169" t="s">
        <v>75</v>
      </c>
      <c r="D9" s="169" t="s">
        <v>77</v>
      </c>
      <c r="E9" s="170">
        <v>16.8</v>
      </c>
      <c r="F9" s="170">
        <v>16.8</v>
      </c>
      <c r="G9" s="171"/>
      <c r="H9" s="170"/>
      <c r="I9" s="168"/>
      <c r="J9" s="171"/>
      <c r="K9" s="16"/>
      <c r="L9" s="16"/>
      <c r="M9" s="10"/>
    </row>
    <row r="10" ht="18" customHeight="1" spans="1:13">
      <c r="A10" s="169" t="s">
        <v>74</v>
      </c>
      <c r="B10" s="169" t="s">
        <v>78</v>
      </c>
      <c r="C10" s="169" t="s">
        <v>70</v>
      </c>
      <c r="D10" s="169" t="s">
        <v>79</v>
      </c>
      <c r="E10" s="170">
        <v>0.65</v>
      </c>
      <c r="F10" s="170"/>
      <c r="G10" s="171"/>
      <c r="H10" s="170">
        <v>0.65</v>
      </c>
      <c r="I10" s="168"/>
      <c r="J10" s="171"/>
      <c r="K10" s="16"/>
      <c r="L10" s="16"/>
      <c r="M10" s="10"/>
    </row>
    <row r="11" ht="21.6" spans="1:13">
      <c r="A11" s="169" t="s">
        <v>74</v>
      </c>
      <c r="B11" s="169" t="s">
        <v>72</v>
      </c>
      <c r="C11" s="169" t="s">
        <v>70</v>
      </c>
      <c r="D11" s="169" t="s">
        <v>80</v>
      </c>
      <c r="E11" s="170">
        <v>0.47</v>
      </c>
      <c r="F11" s="170">
        <v>0.47</v>
      </c>
      <c r="G11" s="171"/>
      <c r="H11" s="170"/>
      <c r="I11" s="168"/>
      <c r="J11" s="171"/>
      <c r="K11" s="16"/>
      <c r="L11" s="16"/>
      <c r="M11" s="10"/>
    </row>
    <row r="12" ht="18" customHeight="1" spans="1:13">
      <c r="A12" s="169" t="s">
        <v>81</v>
      </c>
      <c r="B12" s="169" t="s">
        <v>82</v>
      </c>
      <c r="C12" s="169" t="s">
        <v>70</v>
      </c>
      <c r="D12" s="169" t="s">
        <v>83</v>
      </c>
      <c r="E12" s="170">
        <v>7.06</v>
      </c>
      <c r="F12" s="170">
        <v>7.06</v>
      </c>
      <c r="G12" s="171"/>
      <c r="H12" s="170"/>
      <c r="I12" s="168"/>
      <c r="J12" s="171"/>
      <c r="K12" s="174"/>
      <c r="L12" s="174"/>
      <c r="M12" s="10"/>
    </row>
    <row r="13" spans="1:13">
      <c r="A13" s="169" t="s">
        <v>84</v>
      </c>
      <c r="B13" s="169" t="s">
        <v>85</v>
      </c>
      <c r="C13" s="169" t="s">
        <v>70</v>
      </c>
      <c r="D13" s="169" t="s">
        <v>86</v>
      </c>
      <c r="E13" s="170">
        <v>14.12</v>
      </c>
      <c r="F13" s="170">
        <v>14.12</v>
      </c>
      <c r="G13" s="171"/>
      <c r="H13" s="170"/>
      <c r="I13" s="168"/>
      <c r="J13" s="175"/>
      <c r="K13" s="176"/>
      <c r="L13" s="176"/>
      <c r="M13" s="4"/>
    </row>
  </sheetData>
  <mergeCells count="8">
    <mergeCell ref="A1:L1"/>
    <mergeCell ref="A2:D2"/>
    <mergeCell ref="A3:C3"/>
    <mergeCell ref="F3:H3"/>
    <mergeCell ref="I3:L3"/>
    <mergeCell ref="A5:D5"/>
    <mergeCell ref="D3:D4"/>
    <mergeCell ref="E3:E4"/>
  </mergeCells>
  <pageMargins left="0.645138888888889" right="0.645138888888889" top="0.88125" bottom="0.88125" header="0.3" footer="0.3"/>
  <pageSetup paperSize="9" scale="89" orientation="landscape"/>
  <headerFooter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5"/>
  <sheetViews>
    <sheetView showGridLines="0" zoomScale="85" zoomScaleNormal="85" workbookViewId="0">
      <selection activeCell="A7" sqref="A7:H7"/>
    </sheetView>
  </sheetViews>
  <sheetFormatPr defaultColWidth="9" defaultRowHeight="14.4"/>
  <cols>
    <col min="1" max="1" width="20.6296296296296" style="89" customWidth="1"/>
    <col min="2" max="2" width="20.8796296296296" style="89" customWidth="1"/>
    <col min="3" max="3" width="32.25" style="89" customWidth="1"/>
    <col min="4" max="4" width="13.5" style="89" customWidth="1"/>
    <col min="5" max="5" width="19.1296296296296" style="89" customWidth="1"/>
    <col min="6" max="6" width="6" style="89" customWidth="1"/>
    <col min="7" max="7" width="6.12962962962963" style="89" customWidth="1"/>
    <col min="8" max="8" width="29.6296296296296" style="89" customWidth="1"/>
    <col min="9" max="9" width="12.8796296296296" style="89" customWidth="1"/>
    <col min="10" max="10" width="1.25" style="89" customWidth="1"/>
    <col min="11" max="16384" width="9" style="89"/>
  </cols>
  <sheetData>
    <row r="1" ht="34.5" customHeight="1" spans="1:10">
      <c r="A1" s="90" t="s">
        <v>119</v>
      </c>
      <c r="B1" s="91"/>
      <c r="C1" s="91"/>
      <c r="D1" s="91"/>
      <c r="E1" s="91"/>
      <c r="F1" s="91"/>
      <c r="G1" s="91"/>
      <c r="H1" s="91"/>
      <c r="I1" s="142"/>
      <c r="J1" s="143"/>
    </row>
    <row r="2" ht="14.25" customHeight="1" spans="1:10">
      <c r="A2" s="92"/>
      <c r="B2" s="92"/>
      <c r="C2" s="93"/>
      <c r="D2" s="93"/>
      <c r="E2" s="93"/>
      <c r="F2" s="93"/>
      <c r="G2" s="93"/>
      <c r="H2" s="93"/>
      <c r="I2" s="92"/>
      <c r="J2" s="143"/>
    </row>
    <row r="3" ht="26.25" customHeight="1" spans="1:10">
      <c r="A3" s="94" t="s">
        <v>1</v>
      </c>
      <c r="B3" s="94"/>
      <c r="C3" s="94"/>
      <c r="D3" s="94"/>
      <c r="E3" s="94"/>
      <c r="F3" s="93"/>
      <c r="G3" s="95"/>
      <c r="H3" s="96"/>
      <c r="I3" s="144" t="s">
        <v>120</v>
      </c>
      <c r="J3" s="142"/>
    </row>
    <row r="4" ht="18" customHeight="1" spans="1:10">
      <c r="A4" s="97" t="s">
        <v>121</v>
      </c>
      <c r="B4" s="97"/>
      <c r="C4" s="97" t="s">
        <v>122</v>
      </c>
      <c r="D4" s="97"/>
      <c r="E4" s="97"/>
      <c r="F4" s="97" t="s">
        <v>123</v>
      </c>
      <c r="G4" s="97"/>
      <c r="H4" s="97"/>
      <c r="I4" s="145" t="s">
        <v>34</v>
      </c>
      <c r="J4" s="142"/>
    </row>
    <row r="5" ht="16.5" customHeight="1" spans="1:10">
      <c r="A5" s="98" t="s">
        <v>53</v>
      </c>
      <c r="B5" s="98" t="s">
        <v>124</v>
      </c>
      <c r="C5" s="98" t="s">
        <v>53</v>
      </c>
      <c r="D5" s="98"/>
      <c r="E5" s="98" t="s">
        <v>124</v>
      </c>
      <c r="F5" s="98" t="s">
        <v>53</v>
      </c>
      <c r="G5" s="98"/>
      <c r="H5" s="99" t="s">
        <v>124</v>
      </c>
      <c r="I5" s="145"/>
      <c r="J5" s="142"/>
    </row>
    <row r="6" ht="16.5" customHeight="1" spans="1:10">
      <c r="A6" s="98"/>
      <c r="B6" s="98"/>
      <c r="C6" s="98" t="s">
        <v>58</v>
      </c>
      <c r="D6" s="98" t="s">
        <v>59</v>
      </c>
      <c r="E6" s="98"/>
      <c r="F6" s="98" t="s">
        <v>58</v>
      </c>
      <c r="G6" s="100" t="s">
        <v>59</v>
      </c>
      <c r="H6" s="99"/>
      <c r="I6" s="145"/>
      <c r="J6" s="142"/>
    </row>
    <row r="7" ht="27.75" customHeight="1" spans="1:10">
      <c r="A7" s="101" t="s">
        <v>125</v>
      </c>
      <c r="B7" s="102"/>
      <c r="C7" s="102"/>
      <c r="D7" s="102"/>
      <c r="E7" s="102"/>
      <c r="F7" s="102"/>
      <c r="G7" s="102"/>
      <c r="H7" s="103"/>
      <c r="I7" s="145">
        <f>I8+I85</f>
        <v>278.59</v>
      </c>
      <c r="J7" s="142"/>
    </row>
    <row r="8" ht="44.25" customHeight="1" spans="1:10">
      <c r="A8" s="104" t="s">
        <v>126</v>
      </c>
      <c r="B8" s="105"/>
      <c r="C8" s="105"/>
      <c r="D8" s="105"/>
      <c r="E8" s="105"/>
      <c r="F8" s="105"/>
      <c r="G8" s="105"/>
      <c r="H8" s="106"/>
      <c r="I8" s="145">
        <f>I9+I22</f>
        <v>163.93</v>
      </c>
      <c r="J8" s="142"/>
    </row>
    <row r="9" ht="33" customHeight="1" spans="1:10">
      <c r="A9" s="107"/>
      <c r="B9" s="107"/>
      <c r="C9" s="98">
        <v>501</v>
      </c>
      <c r="D9" s="98"/>
      <c r="E9" s="99" t="s">
        <v>127</v>
      </c>
      <c r="F9" s="98" t="s">
        <v>128</v>
      </c>
      <c r="G9" s="100"/>
      <c r="H9" s="99" t="s">
        <v>61</v>
      </c>
      <c r="I9" s="129">
        <f>SUM(I10:I21)</f>
        <v>137.77</v>
      </c>
      <c r="J9" s="142"/>
    </row>
    <row r="10" ht="27.75" customHeight="1" spans="1:10">
      <c r="A10" s="108">
        <v>2010401</v>
      </c>
      <c r="B10" s="108" t="s">
        <v>129</v>
      </c>
      <c r="C10" s="109"/>
      <c r="D10" s="109" t="s">
        <v>70</v>
      </c>
      <c r="E10" s="110" t="s">
        <v>130</v>
      </c>
      <c r="F10" s="111"/>
      <c r="G10" s="112" t="s">
        <v>70</v>
      </c>
      <c r="H10" s="110" t="s">
        <v>131</v>
      </c>
      <c r="I10" s="129">
        <v>53.56</v>
      </c>
      <c r="J10" s="142"/>
    </row>
    <row r="11" ht="27.75" customHeight="1" spans="1:10">
      <c r="A11" s="108"/>
      <c r="B11" s="108"/>
      <c r="C11" s="109"/>
      <c r="D11" s="109"/>
      <c r="E11" s="110"/>
      <c r="F11" s="111"/>
      <c r="G11" s="112" t="s">
        <v>85</v>
      </c>
      <c r="H11" s="110" t="s">
        <v>132</v>
      </c>
      <c r="I11" s="129">
        <v>22.89</v>
      </c>
      <c r="J11" s="142"/>
    </row>
    <row r="12" ht="27.75" customHeight="1" spans="1:10">
      <c r="A12" s="108"/>
      <c r="B12" s="108"/>
      <c r="C12" s="109"/>
      <c r="D12" s="109"/>
      <c r="E12" s="110"/>
      <c r="F12" s="111"/>
      <c r="G12" s="112" t="s">
        <v>133</v>
      </c>
      <c r="H12" s="110" t="s">
        <v>134</v>
      </c>
      <c r="I12" s="129">
        <v>28.99</v>
      </c>
      <c r="J12" s="142"/>
    </row>
    <row r="13" ht="30.75" customHeight="1" spans="1:10">
      <c r="A13" s="113">
        <v>2080505</v>
      </c>
      <c r="B13" s="114" t="s">
        <v>135</v>
      </c>
      <c r="C13" s="115"/>
      <c r="D13" s="112" t="s">
        <v>85</v>
      </c>
      <c r="E13" s="110" t="s">
        <v>136</v>
      </c>
      <c r="F13" s="98"/>
      <c r="G13" s="112" t="s">
        <v>78</v>
      </c>
      <c r="H13" s="116" t="s">
        <v>137</v>
      </c>
      <c r="I13" s="129">
        <v>11.15</v>
      </c>
      <c r="J13" s="142"/>
    </row>
    <row r="14" ht="27.75" customHeight="1" spans="1:10">
      <c r="A14" s="108"/>
      <c r="B14" s="117"/>
      <c r="C14" s="118"/>
      <c r="D14" s="112"/>
      <c r="E14" s="110"/>
      <c r="F14" s="111"/>
      <c r="G14" s="112" t="s">
        <v>138</v>
      </c>
      <c r="H14" s="110" t="s">
        <v>139</v>
      </c>
      <c r="I14" s="129"/>
      <c r="J14" s="142"/>
    </row>
    <row r="15" ht="27.75" customHeight="1" spans="1:10">
      <c r="A15" s="108">
        <v>2101101</v>
      </c>
      <c r="B15" s="108" t="s">
        <v>140</v>
      </c>
      <c r="C15" s="118"/>
      <c r="D15" s="112"/>
      <c r="E15" s="110"/>
      <c r="F15" s="111"/>
      <c r="G15" s="112" t="s">
        <v>141</v>
      </c>
      <c r="H15" s="110" t="s">
        <v>142</v>
      </c>
      <c r="I15" s="129">
        <v>4.46</v>
      </c>
      <c r="J15" s="142"/>
    </row>
    <row r="16" ht="27.75" customHeight="1" spans="1:10">
      <c r="A16" s="108"/>
      <c r="B16" s="108"/>
      <c r="C16" s="118"/>
      <c r="D16" s="112"/>
      <c r="E16" s="110"/>
      <c r="F16" s="111"/>
      <c r="G16" s="112" t="s">
        <v>82</v>
      </c>
      <c r="H16" s="110" t="s">
        <v>143</v>
      </c>
      <c r="I16" s="129"/>
      <c r="J16" s="142"/>
    </row>
    <row r="17" ht="27.75" customHeight="1" spans="1:10">
      <c r="A17" s="108">
        <v>2089901</v>
      </c>
      <c r="B17" s="117" t="s">
        <v>144</v>
      </c>
      <c r="C17" s="118"/>
      <c r="D17" s="112"/>
      <c r="E17" s="110"/>
      <c r="F17" s="111"/>
      <c r="G17" s="112" t="s">
        <v>145</v>
      </c>
      <c r="H17" s="110" t="s">
        <v>146</v>
      </c>
      <c r="I17" s="129">
        <v>4.73</v>
      </c>
      <c r="J17" s="142"/>
    </row>
    <row r="18" ht="25.5" customHeight="1" spans="1:10">
      <c r="A18" s="108">
        <v>2210201</v>
      </c>
      <c r="B18" s="108" t="s">
        <v>147</v>
      </c>
      <c r="C18" s="109"/>
      <c r="D18" s="119" t="s">
        <v>133</v>
      </c>
      <c r="E18" s="120" t="s">
        <v>148</v>
      </c>
      <c r="F18" s="109"/>
      <c r="G18" s="119" t="s">
        <v>149</v>
      </c>
      <c r="H18" s="110" t="s">
        <v>148</v>
      </c>
      <c r="I18" s="129">
        <v>11.99</v>
      </c>
      <c r="J18" s="142"/>
    </row>
    <row r="19" ht="31.5" customHeight="1" spans="1:10">
      <c r="A19" s="121"/>
      <c r="B19" s="121"/>
      <c r="C19" s="115"/>
      <c r="D19" s="112">
        <v>99</v>
      </c>
      <c r="E19" s="122" t="s">
        <v>150</v>
      </c>
      <c r="F19" s="98"/>
      <c r="G19" s="112" t="s">
        <v>151</v>
      </c>
      <c r="H19" s="110" t="s">
        <v>152</v>
      </c>
      <c r="I19" s="129"/>
      <c r="J19" s="142"/>
    </row>
    <row r="20" ht="27.75" customHeight="1" spans="1:10">
      <c r="A20" s="121"/>
      <c r="B20" s="121"/>
      <c r="C20" s="118"/>
      <c r="D20" s="112"/>
      <c r="E20" s="122"/>
      <c r="F20" s="98"/>
      <c r="G20" s="112" t="s">
        <v>153</v>
      </c>
      <c r="H20" s="110" t="s">
        <v>154</v>
      </c>
      <c r="I20" s="129"/>
      <c r="J20" s="142"/>
    </row>
    <row r="21" ht="29.25" customHeight="1" spans="1:10">
      <c r="A21" s="108">
        <v>2010401</v>
      </c>
      <c r="B21" s="108" t="s">
        <v>129</v>
      </c>
      <c r="C21" s="123"/>
      <c r="D21" s="112"/>
      <c r="E21" s="122"/>
      <c r="F21" s="111"/>
      <c r="G21" s="112" t="s">
        <v>72</v>
      </c>
      <c r="H21" s="110" t="s">
        <v>155</v>
      </c>
      <c r="I21" s="129"/>
      <c r="J21" s="142"/>
    </row>
    <row r="22" ht="35.25" customHeight="1" spans="1:10">
      <c r="A22" s="107"/>
      <c r="B22" s="107"/>
      <c r="C22" s="124">
        <v>502</v>
      </c>
      <c r="D22" s="124"/>
      <c r="E22" s="125" t="s">
        <v>156</v>
      </c>
      <c r="F22" s="124">
        <v>302</v>
      </c>
      <c r="G22" s="126"/>
      <c r="H22" s="125" t="s">
        <v>62</v>
      </c>
      <c r="I22" s="129">
        <f>SUM(I23:I49)</f>
        <v>26.16</v>
      </c>
      <c r="J22" s="142"/>
    </row>
    <row r="23" ht="27.75" customHeight="1" spans="1:10">
      <c r="A23" s="108">
        <v>2010401</v>
      </c>
      <c r="B23" s="108" t="s">
        <v>129</v>
      </c>
      <c r="C23" s="115"/>
      <c r="D23" s="119" t="s">
        <v>70</v>
      </c>
      <c r="E23" s="127" t="s">
        <v>157</v>
      </c>
      <c r="F23" s="109"/>
      <c r="G23" s="112" t="s">
        <v>70</v>
      </c>
      <c r="H23" s="110" t="s">
        <v>158</v>
      </c>
      <c r="I23" s="129">
        <v>13.8</v>
      </c>
      <c r="J23" s="142"/>
    </row>
    <row r="24" ht="27.75" customHeight="1" spans="1:10">
      <c r="A24" s="121"/>
      <c r="B24" s="121"/>
      <c r="C24" s="118"/>
      <c r="D24" s="128"/>
      <c r="E24" s="120"/>
      <c r="F24" s="109"/>
      <c r="G24" s="112" t="s">
        <v>85</v>
      </c>
      <c r="H24" s="110" t="s">
        <v>159</v>
      </c>
      <c r="I24" s="129"/>
      <c r="J24" s="142"/>
    </row>
    <row r="25" ht="27.75" customHeight="1" spans="1:10">
      <c r="A25" s="121"/>
      <c r="B25" s="121"/>
      <c r="C25" s="118"/>
      <c r="D25" s="128"/>
      <c r="E25" s="120"/>
      <c r="F25" s="109"/>
      <c r="G25" s="112" t="s">
        <v>69</v>
      </c>
      <c r="H25" s="110" t="s">
        <v>160</v>
      </c>
      <c r="I25" s="129"/>
      <c r="J25" s="142"/>
    </row>
    <row r="26" ht="27.75" customHeight="1" spans="1:10">
      <c r="A26" s="121"/>
      <c r="B26" s="121"/>
      <c r="C26" s="118"/>
      <c r="D26" s="128"/>
      <c r="E26" s="120"/>
      <c r="F26" s="109"/>
      <c r="G26" s="112" t="s">
        <v>75</v>
      </c>
      <c r="H26" s="110" t="s">
        <v>161</v>
      </c>
      <c r="I26" s="129"/>
      <c r="J26" s="142"/>
    </row>
    <row r="27" ht="27.75" customHeight="1" spans="1:10">
      <c r="A27" s="121"/>
      <c r="B27" s="121"/>
      <c r="C27" s="118"/>
      <c r="D27" s="128"/>
      <c r="E27" s="120"/>
      <c r="F27" s="124"/>
      <c r="G27" s="112" t="s">
        <v>151</v>
      </c>
      <c r="H27" s="110" t="s">
        <v>162</v>
      </c>
      <c r="I27" s="129"/>
      <c r="J27" s="142"/>
    </row>
    <row r="28" ht="27.75" customHeight="1" spans="1:10">
      <c r="A28" s="121"/>
      <c r="B28" s="121"/>
      <c r="C28" s="118"/>
      <c r="D28" s="128"/>
      <c r="E28" s="120"/>
      <c r="F28" s="109"/>
      <c r="G28" s="112" t="s">
        <v>163</v>
      </c>
      <c r="H28" s="110" t="s">
        <v>164</v>
      </c>
      <c r="I28" s="129"/>
      <c r="J28" s="142"/>
    </row>
    <row r="29" ht="27.75" customHeight="1" spans="1:10">
      <c r="A29" s="121"/>
      <c r="B29" s="121"/>
      <c r="C29" s="118"/>
      <c r="D29" s="128"/>
      <c r="E29" s="120"/>
      <c r="F29" s="109"/>
      <c r="G29" s="112" t="s">
        <v>78</v>
      </c>
      <c r="H29" s="110" t="s">
        <v>165</v>
      </c>
      <c r="I29" s="129"/>
      <c r="J29" s="142"/>
    </row>
    <row r="30" ht="27.75" customHeight="1" spans="1:10">
      <c r="A30" s="121"/>
      <c r="B30" s="121"/>
      <c r="C30" s="118"/>
      <c r="D30" s="128"/>
      <c r="E30" s="120"/>
      <c r="F30" s="109"/>
      <c r="G30" s="112" t="s">
        <v>138</v>
      </c>
      <c r="H30" s="110" t="s">
        <v>166</v>
      </c>
      <c r="I30" s="129"/>
      <c r="J30" s="142"/>
    </row>
    <row r="31" ht="27.75" customHeight="1" spans="1:10">
      <c r="A31" s="121"/>
      <c r="B31" s="121"/>
      <c r="C31" s="118"/>
      <c r="D31" s="128"/>
      <c r="E31" s="120"/>
      <c r="F31" s="109"/>
      <c r="G31" s="112" t="s">
        <v>82</v>
      </c>
      <c r="H31" s="110" t="s">
        <v>167</v>
      </c>
      <c r="I31" s="129"/>
      <c r="J31" s="142"/>
    </row>
    <row r="32" ht="27.75" customHeight="1" spans="1:10">
      <c r="A32" s="121"/>
      <c r="B32" s="121"/>
      <c r="C32" s="118"/>
      <c r="D32" s="128"/>
      <c r="E32" s="120"/>
      <c r="F32" s="129"/>
      <c r="G32" s="112" t="s">
        <v>153</v>
      </c>
      <c r="H32" s="110" t="s">
        <v>168</v>
      </c>
      <c r="I32" s="129"/>
      <c r="J32" s="142"/>
    </row>
    <row r="33" ht="27.75" customHeight="1" spans="1:10">
      <c r="A33" s="108">
        <v>2010401</v>
      </c>
      <c r="B33" s="108" t="s">
        <v>129</v>
      </c>
      <c r="C33" s="118"/>
      <c r="D33" s="128"/>
      <c r="E33" s="120"/>
      <c r="F33" s="129"/>
      <c r="G33" s="112" t="s">
        <v>169</v>
      </c>
      <c r="H33" s="110" t="s">
        <v>170</v>
      </c>
      <c r="I33" s="129">
        <v>2.36</v>
      </c>
      <c r="J33" s="142"/>
    </row>
    <row r="34" ht="27.75" customHeight="1" spans="1:10">
      <c r="A34" s="121"/>
      <c r="B34" s="121"/>
      <c r="C34" s="118"/>
      <c r="D34" s="128"/>
      <c r="E34" s="120"/>
      <c r="F34" s="129"/>
      <c r="G34" s="112" t="s">
        <v>171</v>
      </c>
      <c r="H34" s="110" t="s">
        <v>172</v>
      </c>
      <c r="I34" s="129"/>
      <c r="J34" s="142"/>
    </row>
    <row r="35" ht="27.75" customHeight="1" spans="1:10">
      <c r="A35" s="121"/>
      <c r="B35" s="121"/>
      <c r="C35" s="118"/>
      <c r="D35" s="128"/>
      <c r="E35" s="120"/>
      <c r="F35" s="129"/>
      <c r="G35" s="112" t="s">
        <v>173</v>
      </c>
      <c r="H35" s="110" t="s">
        <v>174</v>
      </c>
      <c r="I35" s="129"/>
      <c r="J35" s="142"/>
    </row>
    <row r="36" ht="27.75" customHeight="1" spans="1:10">
      <c r="A36" s="121"/>
      <c r="B36" s="121"/>
      <c r="C36" s="123"/>
      <c r="D36" s="130"/>
      <c r="E36" s="131"/>
      <c r="F36" s="129"/>
      <c r="G36" s="112" t="s">
        <v>175</v>
      </c>
      <c r="H36" s="110" t="s">
        <v>176</v>
      </c>
      <c r="I36" s="129"/>
      <c r="J36" s="142"/>
    </row>
    <row r="37" ht="27.75" customHeight="1" spans="1:10">
      <c r="A37" s="121"/>
      <c r="B37" s="121"/>
      <c r="C37" s="109"/>
      <c r="D37" s="112" t="s">
        <v>85</v>
      </c>
      <c r="E37" s="131" t="s">
        <v>177</v>
      </c>
      <c r="F37" s="129"/>
      <c r="G37" s="112" t="s">
        <v>178</v>
      </c>
      <c r="H37" s="131" t="s">
        <v>177</v>
      </c>
      <c r="I37" s="129"/>
      <c r="J37" s="142"/>
    </row>
    <row r="38" ht="27" customHeight="1" spans="1:10">
      <c r="A38" s="121"/>
      <c r="B38" s="121"/>
      <c r="C38" s="109"/>
      <c r="D38" s="112" t="s">
        <v>133</v>
      </c>
      <c r="E38" s="131" t="s">
        <v>179</v>
      </c>
      <c r="F38" s="129"/>
      <c r="G38" s="112" t="s">
        <v>180</v>
      </c>
      <c r="H38" s="110" t="s">
        <v>179</v>
      </c>
      <c r="I38" s="129"/>
      <c r="J38" s="142"/>
    </row>
    <row r="39" ht="29.25" customHeight="1" spans="1:10">
      <c r="A39" s="121"/>
      <c r="B39" s="121"/>
      <c r="C39" s="132"/>
      <c r="D39" s="112" t="s">
        <v>69</v>
      </c>
      <c r="E39" s="110" t="s">
        <v>181</v>
      </c>
      <c r="F39" s="124"/>
      <c r="G39" s="112" t="s">
        <v>182</v>
      </c>
      <c r="H39" s="110" t="s">
        <v>183</v>
      </c>
      <c r="I39" s="129"/>
      <c r="J39" s="142"/>
    </row>
    <row r="40" ht="29.25" customHeight="1" spans="1:10">
      <c r="A40" s="121"/>
      <c r="B40" s="121"/>
      <c r="C40" s="133"/>
      <c r="D40" s="112"/>
      <c r="E40" s="110"/>
      <c r="F40" s="129"/>
      <c r="G40" s="112" t="s">
        <v>184</v>
      </c>
      <c r="H40" s="110" t="s">
        <v>185</v>
      </c>
      <c r="I40" s="129"/>
      <c r="J40" s="142"/>
    </row>
    <row r="41" ht="29.25" customHeight="1" spans="1:10">
      <c r="A41" s="134"/>
      <c r="B41" s="134"/>
      <c r="C41" s="135"/>
      <c r="D41" s="112"/>
      <c r="E41" s="110"/>
      <c r="F41" s="129"/>
      <c r="G41" s="112" t="s">
        <v>186</v>
      </c>
      <c r="H41" s="110" t="s">
        <v>187</v>
      </c>
      <c r="I41" s="129"/>
      <c r="J41" s="142"/>
    </row>
    <row r="42" ht="19.5" customHeight="1" spans="1:10">
      <c r="A42" s="136"/>
      <c r="B42" s="107"/>
      <c r="C42" s="98">
        <v>502</v>
      </c>
      <c r="D42" s="112" t="s">
        <v>75</v>
      </c>
      <c r="E42" s="110" t="s">
        <v>188</v>
      </c>
      <c r="F42" s="98"/>
      <c r="G42" s="112" t="s">
        <v>133</v>
      </c>
      <c r="H42" s="110" t="s">
        <v>189</v>
      </c>
      <c r="I42" s="129"/>
      <c r="J42" s="142"/>
    </row>
    <row r="43" ht="17.25" customHeight="1" spans="1:10">
      <c r="A43" s="137"/>
      <c r="B43" s="121"/>
      <c r="C43" s="98"/>
      <c r="D43" s="112"/>
      <c r="E43" s="110"/>
      <c r="F43" s="129"/>
      <c r="G43" s="112" t="s">
        <v>190</v>
      </c>
      <c r="H43" s="110" t="s">
        <v>191</v>
      </c>
      <c r="I43" s="129"/>
      <c r="J43" s="142"/>
    </row>
    <row r="44" ht="23.25" customHeight="1" spans="1:10">
      <c r="A44" s="137"/>
      <c r="B44" s="121"/>
      <c r="C44" s="98"/>
      <c r="D44" s="112"/>
      <c r="E44" s="110"/>
      <c r="F44" s="129"/>
      <c r="G44" s="112" t="s">
        <v>192</v>
      </c>
      <c r="H44" s="110" t="s">
        <v>188</v>
      </c>
      <c r="I44" s="129"/>
      <c r="J44" s="143"/>
    </row>
    <row r="45" ht="17.25" customHeight="1" spans="1:9">
      <c r="A45" s="137"/>
      <c r="B45" s="121"/>
      <c r="C45" s="98"/>
      <c r="D45" s="112" t="s">
        <v>151</v>
      </c>
      <c r="E45" s="131" t="s">
        <v>193</v>
      </c>
      <c r="F45" s="98"/>
      <c r="G45" s="112" t="s">
        <v>194</v>
      </c>
      <c r="H45" s="131" t="s">
        <v>193</v>
      </c>
      <c r="I45" s="129"/>
    </row>
    <row r="46" ht="30.75" customHeight="1" spans="1:9">
      <c r="A46" s="137"/>
      <c r="B46" s="121"/>
      <c r="C46" s="98"/>
      <c r="D46" s="112" t="s">
        <v>163</v>
      </c>
      <c r="E46" s="131" t="s">
        <v>195</v>
      </c>
      <c r="F46" s="98"/>
      <c r="G46" s="112" t="s">
        <v>145</v>
      </c>
      <c r="H46" s="131" t="s">
        <v>195</v>
      </c>
      <c r="I46" s="129"/>
    </row>
    <row r="47" ht="21" customHeight="1" spans="1:9">
      <c r="A47" s="137"/>
      <c r="B47" s="121"/>
      <c r="C47" s="124"/>
      <c r="D47" s="112" t="s">
        <v>78</v>
      </c>
      <c r="E47" s="131" t="s">
        <v>196</v>
      </c>
      <c r="F47" s="129"/>
      <c r="G47" s="112" t="s">
        <v>197</v>
      </c>
      <c r="H47" s="131" t="s">
        <v>196</v>
      </c>
      <c r="I47" s="129"/>
    </row>
    <row r="48" ht="18.75" customHeight="1" spans="1:9">
      <c r="A48" s="137"/>
      <c r="B48" s="121"/>
      <c r="C48" s="138"/>
      <c r="D48" s="119" t="s">
        <v>138</v>
      </c>
      <c r="E48" s="127" t="s">
        <v>198</v>
      </c>
      <c r="F48" s="129"/>
      <c r="G48" s="112" t="s">
        <v>149</v>
      </c>
      <c r="H48" s="127" t="s">
        <v>198</v>
      </c>
      <c r="I48" s="129"/>
    </row>
    <row r="49" ht="21" customHeight="1" spans="1:9">
      <c r="A49" s="108">
        <v>2010401</v>
      </c>
      <c r="B49" s="108" t="s">
        <v>129</v>
      </c>
      <c r="C49" s="98"/>
      <c r="D49" s="109">
        <v>99</v>
      </c>
      <c r="E49" s="110" t="s">
        <v>199</v>
      </c>
      <c r="F49" s="98"/>
      <c r="G49" s="112" t="s">
        <v>72</v>
      </c>
      <c r="H49" s="110" t="s">
        <v>199</v>
      </c>
      <c r="I49" s="129">
        <v>10</v>
      </c>
    </row>
    <row r="50" ht="33.75" customHeight="1" spans="1:9">
      <c r="A50" s="107"/>
      <c r="B50" s="107"/>
      <c r="C50" s="98">
        <v>503</v>
      </c>
      <c r="D50" s="129"/>
      <c r="E50" s="125" t="s">
        <v>200</v>
      </c>
      <c r="F50" s="98">
        <v>310</v>
      </c>
      <c r="G50" s="100"/>
      <c r="H50" s="99" t="s">
        <v>201</v>
      </c>
      <c r="I50" s="129"/>
    </row>
    <row r="51" ht="26.25" customHeight="1" spans="1:9">
      <c r="A51" s="121"/>
      <c r="B51" s="121"/>
      <c r="C51" s="98"/>
      <c r="D51" s="109" t="s">
        <v>70</v>
      </c>
      <c r="E51" s="110" t="s">
        <v>202</v>
      </c>
      <c r="F51" s="109"/>
      <c r="G51" s="112" t="s">
        <v>70</v>
      </c>
      <c r="H51" s="110" t="s">
        <v>202</v>
      </c>
      <c r="I51" s="129"/>
    </row>
    <row r="52" ht="25.5" customHeight="1" spans="1:9">
      <c r="A52" s="121"/>
      <c r="B52" s="121"/>
      <c r="C52" s="98"/>
      <c r="D52" s="231" t="s">
        <v>85</v>
      </c>
      <c r="E52" s="110" t="s">
        <v>203</v>
      </c>
      <c r="F52" s="109"/>
      <c r="G52" s="112" t="s">
        <v>75</v>
      </c>
      <c r="H52" s="110" t="s">
        <v>203</v>
      </c>
      <c r="I52" s="129"/>
    </row>
    <row r="53" ht="23.25" customHeight="1" spans="1:9">
      <c r="A53" s="121"/>
      <c r="B53" s="121"/>
      <c r="C53" s="98"/>
      <c r="D53" s="112" t="s">
        <v>133</v>
      </c>
      <c r="E53" s="110" t="s">
        <v>204</v>
      </c>
      <c r="F53" s="129"/>
      <c r="G53" s="112" t="s">
        <v>149</v>
      </c>
      <c r="H53" s="110" t="s">
        <v>204</v>
      </c>
      <c r="I53" s="129"/>
    </row>
    <row r="54" ht="17.4" spans="1:9">
      <c r="A54" s="121"/>
      <c r="B54" s="121"/>
      <c r="C54" s="139"/>
      <c r="D54" s="112" t="s">
        <v>75</v>
      </c>
      <c r="E54" s="110" t="s">
        <v>205</v>
      </c>
      <c r="F54" s="129"/>
      <c r="G54" s="112" t="s">
        <v>138</v>
      </c>
      <c r="H54" s="110" t="s">
        <v>206</v>
      </c>
      <c r="I54" s="129"/>
    </row>
    <row r="55" ht="17.4" spans="1:9">
      <c r="A55" s="121"/>
      <c r="B55" s="121"/>
      <c r="C55" s="140"/>
      <c r="D55" s="112"/>
      <c r="E55" s="110"/>
      <c r="F55" s="129"/>
      <c r="G55" s="112" t="s">
        <v>141</v>
      </c>
      <c r="H55" s="110" t="s">
        <v>207</v>
      </c>
      <c r="I55" s="129"/>
    </row>
    <row r="56" ht="17.4" spans="1:9">
      <c r="A56" s="121"/>
      <c r="B56" s="121"/>
      <c r="C56" s="140"/>
      <c r="D56" s="112"/>
      <c r="E56" s="110"/>
      <c r="F56" s="129"/>
      <c r="G56" s="112" t="s">
        <v>82</v>
      </c>
      <c r="H56" s="110" t="s">
        <v>208</v>
      </c>
      <c r="I56" s="129"/>
    </row>
    <row r="57" ht="17.4" spans="1:9">
      <c r="A57" s="121"/>
      <c r="B57" s="121"/>
      <c r="C57" s="141"/>
      <c r="D57" s="112"/>
      <c r="E57" s="110"/>
      <c r="F57" s="129"/>
      <c r="G57" s="112" t="s">
        <v>145</v>
      </c>
      <c r="H57" s="110" t="s">
        <v>209</v>
      </c>
      <c r="I57" s="129"/>
    </row>
    <row r="58" ht="17.4" spans="1:9">
      <c r="A58" s="121"/>
      <c r="B58" s="121"/>
      <c r="C58" s="139"/>
      <c r="D58" s="112" t="s">
        <v>151</v>
      </c>
      <c r="E58" s="110" t="s">
        <v>210</v>
      </c>
      <c r="F58" s="129"/>
      <c r="G58" s="112" t="s">
        <v>85</v>
      </c>
      <c r="H58" s="110" t="s">
        <v>211</v>
      </c>
      <c r="I58" s="129"/>
    </row>
    <row r="59" ht="17.4" spans="1:9">
      <c r="A59" s="121"/>
      <c r="B59" s="121"/>
      <c r="C59" s="140"/>
      <c r="D59" s="112"/>
      <c r="E59" s="110"/>
      <c r="F59" s="129"/>
      <c r="G59" s="112" t="s">
        <v>133</v>
      </c>
      <c r="H59" s="110" t="s">
        <v>212</v>
      </c>
      <c r="I59" s="129"/>
    </row>
    <row r="60" ht="34.8" spans="1:9">
      <c r="A60" s="121"/>
      <c r="B60" s="121"/>
      <c r="C60" s="141"/>
      <c r="D60" s="112"/>
      <c r="E60" s="110"/>
      <c r="F60" s="129"/>
      <c r="G60" s="112" t="s">
        <v>163</v>
      </c>
      <c r="H60" s="110" t="s">
        <v>213</v>
      </c>
      <c r="I60" s="129"/>
    </row>
    <row r="61" ht="21" customHeight="1" spans="1:9">
      <c r="A61" s="121"/>
      <c r="B61" s="121"/>
      <c r="C61" s="98"/>
      <c r="D61" s="112" t="s">
        <v>163</v>
      </c>
      <c r="E61" s="110" t="s">
        <v>214</v>
      </c>
      <c r="F61" s="129"/>
      <c r="G61" s="112" t="s">
        <v>151</v>
      </c>
      <c r="H61" s="110" t="s">
        <v>214</v>
      </c>
      <c r="I61" s="129"/>
    </row>
    <row r="62" ht="17.4" spans="1:9">
      <c r="A62" s="121"/>
      <c r="B62" s="121"/>
      <c r="C62" s="139"/>
      <c r="D62" s="112" t="s">
        <v>72</v>
      </c>
      <c r="E62" s="110" t="s">
        <v>215</v>
      </c>
      <c r="F62" s="129"/>
      <c r="G62" s="112" t="s">
        <v>78</v>
      </c>
      <c r="H62" s="110" t="s">
        <v>216</v>
      </c>
      <c r="I62" s="129"/>
    </row>
    <row r="63" ht="17.4" spans="1:9">
      <c r="A63" s="121"/>
      <c r="B63" s="121"/>
      <c r="C63" s="140"/>
      <c r="D63" s="112"/>
      <c r="E63" s="110"/>
      <c r="F63" s="129"/>
      <c r="G63" s="112" t="s">
        <v>217</v>
      </c>
      <c r="H63" s="110" t="s">
        <v>218</v>
      </c>
      <c r="I63" s="129"/>
    </row>
    <row r="64" ht="17.4" spans="1:9">
      <c r="A64" s="121"/>
      <c r="B64" s="121"/>
      <c r="C64" s="140"/>
      <c r="D64" s="112"/>
      <c r="E64" s="110"/>
      <c r="F64" s="129"/>
      <c r="G64" s="112">
        <v>21</v>
      </c>
      <c r="H64" s="110" t="s">
        <v>219</v>
      </c>
      <c r="I64" s="129"/>
    </row>
    <row r="65" ht="17.4" spans="1:9">
      <c r="A65" s="121"/>
      <c r="B65" s="121"/>
      <c r="C65" s="140"/>
      <c r="D65" s="112"/>
      <c r="E65" s="110"/>
      <c r="F65" s="129"/>
      <c r="G65" s="112">
        <v>22</v>
      </c>
      <c r="H65" s="110" t="s">
        <v>220</v>
      </c>
      <c r="I65" s="129"/>
    </row>
    <row r="66" ht="17.4" spans="1:9">
      <c r="A66" s="134"/>
      <c r="B66" s="134"/>
      <c r="C66" s="141"/>
      <c r="D66" s="112"/>
      <c r="E66" s="110"/>
      <c r="F66" s="129"/>
      <c r="G66" s="232" t="s">
        <v>72</v>
      </c>
      <c r="H66" s="110" t="s">
        <v>215</v>
      </c>
      <c r="I66" s="129"/>
    </row>
    <row r="67" ht="41.25" customHeight="1" spans="1:9">
      <c r="A67" s="146"/>
      <c r="B67" s="146"/>
      <c r="C67" s="98">
        <v>504</v>
      </c>
      <c r="D67" s="109"/>
      <c r="E67" s="125" t="s">
        <v>221</v>
      </c>
      <c r="F67" s="98">
        <v>309</v>
      </c>
      <c r="G67" s="147"/>
      <c r="H67" s="99" t="s">
        <v>222</v>
      </c>
      <c r="I67" s="129"/>
    </row>
    <row r="68" ht="30.75" customHeight="1" spans="1:9">
      <c r="A68" s="113"/>
      <c r="B68" s="113"/>
      <c r="C68" s="98"/>
      <c r="D68" s="109" t="s">
        <v>70</v>
      </c>
      <c r="E68" s="110" t="s">
        <v>202</v>
      </c>
      <c r="F68" s="109"/>
      <c r="G68" s="112" t="s">
        <v>70</v>
      </c>
      <c r="H68" s="110" t="s">
        <v>202</v>
      </c>
      <c r="I68" s="129"/>
    </row>
    <row r="69" ht="24.75" customHeight="1" spans="1:9">
      <c r="A69" s="113"/>
      <c r="B69" s="113"/>
      <c r="C69" s="98"/>
      <c r="D69" s="231" t="s">
        <v>85</v>
      </c>
      <c r="E69" s="110" t="s">
        <v>203</v>
      </c>
      <c r="F69" s="129"/>
      <c r="G69" s="112" t="s">
        <v>75</v>
      </c>
      <c r="H69" s="110" t="s">
        <v>203</v>
      </c>
      <c r="I69" s="129"/>
    </row>
    <row r="70" ht="28.5" customHeight="1" spans="1:9">
      <c r="A70" s="113"/>
      <c r="B70" s="113"/>
      <c r="C70" s="98"/>
      <c r="D70" s="112" t="s">
        <v>133</v>
      </c>
      <c r="E70" s="110" t="s">
        <v>204</v>
      </c>
      <c r="F70" s="129"/>
      <c r="G70" s="112" t="s">
        <v>149</v>
      </c>
      <c r="H70" s="110" t="s">
        <v>204</v>
      </c>
      <c r="I70" s="129"/>
    </row>
    <row r="71" ht="17.4" spans="1:9">
      <c r="A71" s="113"/>
      <c r="B71" s="113"/>
      <c r="C71" s="139"/>
      <c r="D71" s="112" t="s">
        <v>69</v>
      </c>
      <c r="E71" s="110" t="s">
        <v>210</v>
      </c>
      <c r="F71" s="129"/>
      <c r="G71" s="112" t="s">
        <v>85</v>
      </c>
      <c r="H71" s="110" t="s">
        <v>211</v>
      </c>
      <c r="I71" s="129"/>
    </row>
    <row r="72" ht="17.4" spans="1:9">
      <c r="A72" s="113"/>
      <c r="B72" s="113"/>
      <c r="C72" s="140"/>
      <c r="D72" s="112"/>
      <c r="E72" s="110"/>
      <c r="F72" s="129"/>
      <c r="G72" s="112" t="s">
        <v>133</v>
      </c>
      <c r="H72" s="110" t="s">
        <v>212</v>
      </c>
      <c r="I72" s="129"/>
    </row>
    <row r="73" ht="34.8" spans="1:9">
      <c r="A73" s="113"/>
      <c r="B73" s="113"/>
      <c r="C73" s="141"/>
      <c r="D73" s="112"/>
      <c r="E73" s="110"/>
      <c r="F73" s="129"/>
      <c r="G73" s="112" t="s">
        <v>163</v>
      </c>
      <c r="H73" s="110" t="s">
        <v>213</v>
      </c>
      <c r="I73" s="129"/>
    </row>
    <row r="74" ht="23.25" customHeight="1" spans="1:9">
      <c r="A74" s="113"/>
      <c r="B74" s="113"/>
      <c r="C74" s="98"/>
      <c r="D74" s="112" t="s">
        <v>75</v>
      </c>
      <c r="E74" s="110" t="s">
        <v>214</v>
      </c>
      <c r="F74" s="129"/>
      <c r="G74" s="112" t="s">
        <v>151</v>
      </c>
      <c r="H74" s="110" t="s">
        <v>214</v>
      </c>
      <c r="I74" s="129"/>
    </row>
    <row r="75" ht="17.4" spans="1:9">
      <c r="A75" s="113"/>
      <c r="B75" s="113"/>
      <c r="C75" s="139"/>
      <c r="D75" s="112" t="s">
        <v>72</v>
      </c>
      <c r="E75" s="110" t="s">
        <v>215</v>
      </c>
      <c r="F75" s="129"/>
      <c r="G75" s="112" t="s">
        <v>78</v>
      </c>
      <c r="H75" s="110" t="s">
        <v>216</v>
      </c>
      <c r="I75" s="129"/>
    </row>
    <row r="76" ht="17.4" spans="1:9">
      <c r="A76" s="113"/>
      <c r="B76" s="113"/>
      <c r="C76" s="140"/>
      <c r="D76" s="112"/>
      <c r="E76" s="110"/>
      <c r="F76" s="129"/>
      <c r="G76" s="112" t="s">
        <v>217</v>
      </c>
      <c r="H76" s="110" t="s">
        <v>218</v>
      </c>
      <c r="I76" s="129"/>
    </row>
    <row r="77" ht="17.4" spans="1:9">
      <c r="A77" s="113"/>
      <c r="B77" s="113"/>
      <c r="C77" s="140"/>
      <c r="D77" s="112"/>
      <c r="E77" s="110"/>
      <c r="F77" s="129"/>
      <c r="G77" s="112">
        <v>21</v>
      </c>
      <c r="H77" s="110" t="s">
        <v>219</v>
      </c>
      <c r="I77" s="129"/>
    </row>
    <row r="78" ht="17.4" spans="1:9">
      <c r="A78" s="113"/>
      <c r="B78" s="113"/>
      <c r="C78" s="140"/>
      <c r="D78" s="112"/>
      <c r="E78" s="110"/>
      <c r="F78" s="129"/>
      <c r="G78" s="112">
        <v>22</v>
      </c>
      <c r="H78" s="110" t="s">
        <v>220</v>
      </c>
      <c r="I78" s="129"/>
    </row>
    <row r="79" ht="17.4" spans="1:9">
      <c r="A79" s="148"/>
      <c r="B79" s="148"/>
      <c r="C79" s="141"/>
      <c r="D79" s="129"/>
      <c r="E79" s="110"/>
      <c r="F79" s="129"/>
      <c r="G79" s="232" t="s">
        <v>72</v>
      </c>
      <c r="H79" s="110" t="s">
        <v>223</v>
      </c>
      <c r="I79" s="129"/>
    </row>
    <row r="80" spans="1:9">
      <c r="A80" s="149" t="s">
        <v>224</v>
      </c>
      <c r="B80" s="150"/>
      <c r="C80" s="150"/>
      <c r="D80" s="150"/>
      <c r="E80" s="150"/>
      <c r="F80" s="150"/>
      <c r="G80" s="150"/>
      <c r="H80" s="151"/>
      <c r="I80" s="132"/>
    </row>
    <row r="81" ht="72" customHeight="1" spans="1:9">
      <c r="A81" s="152"/>
      <c r="B81" s="153"/>
      <c r="C81" s="153"/>
      <c r="D81" s="153"/>
      <c r="E81" s="153"/>
      <c r="F81" s="153"/>
      <c r="G81" s="153"/>
      <c r="H81" s="154"/>
      <c r="I81" s="135"/>
    </row>
    <row r="82" ht="22.2" spans="1:9">
      <c r="A82" s="97" t="s">
        <v>121</v>
      </c>
      <c r="B82" s="97"/>
      <c r="C82" s="97" t="s">
        <v>122</v>
      </c>
      <c r="D82" s="97"/>
      <c r="E82" s="97"/>
      <c r="F82" s="97" t="s">
        <v>123</v>
      </c>
      <c r="G82" s="97"/>
      <c r="H82" s="97"/>
      <c r="I82" s="145" t="s">
        <v>34</v>
      </c>
    </row>
    <row r="83" ht="17.4" spans="1:9">
      <c r="A83" s="98" t="s">
        <v>53</v>
      </c>
      <c r="B83" s="98" t="s">
        <v>124</v>
      </c>
      <c r="C83" s="98" t="s">
        <v>53</v>
      </c>
      <c r="D83" s="98"/>
      <c r="E83" s="98" t="s">
        <v>124</v>
      </c>
      <c r="F83" s="98" t="s">
        <v>53</v>
      </c>
      <c r="G83" s="98"/>
      <c r="H83" s="99" t="s">
        <v>124</v>
      </c>
      <c r="I83" s="145"/>
    </row>
    <row r="84" ht="17.4" spans="1:9">
      <c r="A84" s="98"/>
      <c r="B84" s="98"/>
      <c r="C84" s="98" t="s">
        <v>58</v>
      </c>
      <c r="D84" s="98" t="s">
        <v>59</v>
      </c>
      <c r="E84" s="98"/>
      <c r="F84" s="98" t="s">
        <v>58</v>
      </c>
      <c r="G84" s="100" t="s">
        <v>59</v>
      </c>
      <c r="H84" s="99"/>
      <c r="I84" s="145"/>
    </row>
    <row r="85" ht="53.25" customHeight="1" spans="1:9">
      <c r="A85" s="155"/>
      <c r="B85" s="155"/>
      <c r="C85" s="98">
        <v>505</v>
      </c>
      <c r="D85" s="109"/>
      <c r="E85" s="99" t="s">
        <v>225</v>
      </c>
      <c r="F85" s="129"/>
      <c r="G85" s="156"/>
      <c r="H85" s="157"/>
      <c r="I85" s="129">
        <f>I86++I115+I100</f>
        <v>114.66</v>
      </c>
    </row>
    <row r="86" ht="30.75" customHeight="1" spans="1:9">
      <c r="A86" s="108">
        <v>2010401</v>
      </c>
      <c r="B86" s="108" t="s">
        <v>129</v>
      </c>
      <c r="C86" s="109"/>
      <c r="D86" s="231" t="s">
        <v>70</v>
      </c>
      <c r="E86" s="110" t="s">
        <v>226</v>
      </c>
      <c r="F86" s="98">
        <v>301</v>
      </c>
      <c r="G86" s="156"/>
      <c r="H86" s="99" t="s">
        <v>61</v>
      </c>
      <c r="I86" s="129">
        <v>88.28</v>
      </c>
    </row>
    <row r="87" ht="30" customHeight="1" spans="1:9">
      <c r="A87" s="108">
        <v>2010401</v>
      </c>
      <c r="B87" s="108" t="s">
        <v>129</v>
      </c>
      <c r="C87" s="109"/>
      <c r="D87" s="231" t="s">
        <v>85</v>
      </c>
      <c r="E87" s="110" t="s">
        <v>227</v>
      </c>
      <c r="F87" s="98">
        <v>302</v>
      </c>
      <c r="G87" s="156"/>
      <c r="H87" s="125" t="s">
        <v>62</v>
      </c>
      <c r="I87" s="129"/>
    </row>
    <row r="88" ht="48.75" customHeight="1" spans="1:9">
      <c r="A88" s="158"/>
      <c r="B88" s="158"/>
      <c r="C88" s="109"/>
      <c r="D88" s="109">
        <v>99</v>
      </c>
      <c r="E88" s="110" t="s">
        <v>228</v>
      </c>
      <c r="F88" s="98"/>
      <c r="G88" s="156"/>
      <c r="H88" s="125"/>
      <c r="I88" s="129"/>
    </row>
    <row r="89" ht="34.5" customHeight="1" spans="1:9">
      <c r="A89" s="132"/>
      <c r="B89" s="132"/>
      <c r="C89" s="125">
        <v>506</v>
      </c>
      <c r="D89" s="109"/>
      <c r="E89" s="99" t="s">
        <v>229</v>
      </c>
      <c r="F89" s="129"/>
      <c r="G89" s="156"/>
      <c r="H89" s="157"/>
      <c r="I89" s="129"/>
    </row>
    <row r="90" ht="35.25" customHeight="1" spans="1:9">
      <c r="A90" s="133"/>
      <c r="B90" s="133"/>
      <c r="C90" s="109"/>
      <c r="D90" s="231" t="s">
        <v>70</v>
      </c>
      <c r="E90" s="110" t="s">
        <v>230</v>
      </c>
      <c r="F90" s="98">
        <v>310</v>
      </c>
      <c r="G90" s="156"/>
      <c r="H90" s="99" t="s">
        <v>231</v>
      </c>
      <c r="I90" s="129"/>
    </row>
    <row r="91" ht="36.75" customHeight="1" spans="1:9">
      <c r="A91" s="135"/>
      <c r="B91" s="135"/>
      <c r="C91" s="109"/>
      <c r="D91" s="231" t="s">
        <v>85</v>
      </c>
      <c r="E91" s="110" t="s">
        <v>232</v>
      </c>
      <c r="F91" s="98">
        <v>309</v>
      </c>
      <c r="G91" s="156"/>
      <c r="H91" s="99" t="s">
        <v>222</v>
      </c>
      <c r="I91" s="129"/>
    </row>
    <row r="92" ht="30.75" customHeight="1" spans="1:9">
      <c r="A92" s="132"/>
      <c r="B92" s="132"/>
      <c r="C92" s="98">
        <v>507</v>
      </c>
      <c r="D92" s="98"/>
      <c r="E92" s="99" t="s">
        <v>233</v>
      </c>
      <c r="F92" s="98">
        <v>312</v>
      </c>
      <c r="G92" s="100"/>
      <c r="H92" s="99" t="s">
        <v>233</v>
      </c>
      <c r="I92" s="129"/>
    </row>
    <row r="93" ht="32.25" customHeight="1" spans="1:9">
      <c r="A93" s="133"/>
      <c r="B93" s="133"/>
      <c r="C93" s="98"/>
      <c r="D93" s="109" t="s">
        <v>70</v>
      </c>
      <c r="E93" s="110" t="s">
        <v>234</v>
      </c>
      <c r="F93" s="98"/>
      <c r="G93" s="109" t="s">
        <v>69</v>
      </c>
      <c r="H93" s="110" t="s">
        <v>234</v>
      </c>
      <c r="I93" s="129"/>
    </row>
    <row r="94" ht="36" customHeight="1" spans="1:9">
      <c r="A94" s="133"/>
      <c r="B94" s="133"/>
      <c r="C94" s="98"/>
      <c r="D94" s="109" t="s">
        <v>85</v>
      </c>
      <c r="E94" s="110" t="s">
        <v>235</v>
      </c>
      <c r="F94" s="98"/>
      <c r="G94" s="109" t="s">
        <v>75</v>
      </c>
      <c r="H94" s="110" t="s">
        <v>235</v>
      </c>
      <c r="I94" s="129"/>
    </row>
    <row r="95" ht="33.75" customHeight="1" spans="1:9">
      <c r="A95" s="135"/>
      <c r="B95" s="135"/>
      <c r="C95" s="98"/>
      <c r="D95" s="109">
        <v>99</v>
      </c>
      <c r="E95" s="110" t="s">
        <v>236</v>
      </c>
      <c r="F95" s="98"/>
      <c r="G95" s="112">
        <v>99</v>
      </c>
      <c r="H95" s="110" t="s">
        <v>236</v>
      </c>
      <c r="I95" s="129"/>
    </row>
    <row r="96" ht="39" customHeight="1" spans="1:9">
      <c r="A96" s="132"/>
      <c r="B96" s="132"/>
      <c r="C96" s="98">
        <v>508</v>
      </c>
      <c r="D96" s="98"/>
      <c r="E96" s="99" t="s">
        <v>237</v>
      </c>
      <c r="F96" s="98"/>
      <c r="G96" s="98"/>
      <c r="H96" s="99"/>
      <c r="I96" s="129"/>
    </row>
    <row r="97" ht="15.75" customHeight="1" spans="1:9">
      <c r="A97" s="133"/>
      <c r="B97" s="133"/>
      <c r="C97" s="139"/>
      <c r="D97" s="115" t="s">
        <v>70</v>
      </c>
      <c r="E97" s="127" t="s">
        <v>238</v>
      </c>
      <c r="F97" s="139">
        <v>312</v>
      </c>
      <c r="G97" s="109" t="s">
        <v>70</v>
      </c>
      <c r="H97" s="110" t="s">
        <v>239</v>
      </c>
      <c r="I97" s="129"/>
    </row>
    <row r="98" ht="12.75" customHeight="1" spans="1:9">
      <c r="A98" s="133"/>
      <c r="B98" s="133"/>
      <c r="C98" s="141"/>
      <c r="D98" s="123"/>
      <c r="E98" s="131"/>
      <c r="F98" s="141"/>
      <c r="G98" s="112" t="s">
        <v>133</v>
      </c>
      <c r="H98" s="110" t="s">
        <v>240</v>
      </c>
      <c r="I98" s="129"/>
    </row>
    <row r="99" ht="36" customHeight="1" spans="1:9">
      <c r="A99" s="135"/>
      <c r="B99" s="135"/>
      <c r="C99" s="98"/>
      <c r="D99" s="109" t="s">
        <v>85</v>
      </c>
      <c r="E99" s="110" t="s">
        <v>241</v>
      </c>
      <c r="F99" s="98">
        <v>311</v>
      </c>
      <c r="G99" s="98"/>
      <c r="H99" s="99" t="s">
        <v>242</v>
      </c>
      <c r="I99" s="129"/>
    </row>
    <row r="100" ht="39" customHeight="1" spans="1:9">
      <c r="A100" s="155"/>
      <c r="B100" s="155"/>
      <c r="C100" s="98">
        <v>509</v>
      </c>
      <c r="D100" s="98"/>
      <c r="E100" s="99" t="s">
        <v>63</v>
      </c>
      <c r="F100" s="98">
        <v>303</v>
      </c>
      <c r="G100" s="100"/>
      <c r="H100" s="99" t="s">
        <v>63</v>
      </c>
      <c r="I100" s="129">
        <f>SUM(I101:I111)</f>
        <v>6.38</v>
      </c>
    </row>
    <row r="101" ht="17.4" spans="1:9">
      <c r="A101" s="159"/>
      <c r="B101" s="159"/>
      <c r="C101" s="160"/>
      <c r="D101" s="112" t="s">
        <v>70</v>
      </c>
      <c r="E101" s="110" t="s">
        <v>243</v>
      </c>
      <c r="F101" s="129"/>
      <c r="G101" s="112" t="s">
        <v>69</v>
      </c>
      <c r="H101" s="110" t="s">
        <v>244</v>
      </c>
      <c r="I101" s="129"/>
    </row>
    <row r="102" ht="17.4" spans="1:9">
      <c r="A102" s="145">
        <v>2080801</v>
      </c>
      <c r="B102" s="145" t="s">
        <v>245</v>
      </c>
      <c r="C102" s="160"/>
      <c r="D102" s="112"/>
      <c r="E102" s="110"/>
      <c r="F102" s="129"/>
      <c r="G102" s="112" t="s">
        <v>75</v>
      </c>
      <c r="H102" s="110" t="s">
        <v>246</v>
      </c>
      <c r="I102" s="129">
        <v>1.71</v>
      </c>
    </row>
    <row r="103" ht="17.4" spans="1:9">
      <c r="A103" s="159"/>
      <c r="B103" s="159"/>
      <c r="C103" s="160"/>
      <c r="D103" s="112"/>
      <c r="E103" s="110"/>
      <c r="F103" s="129"/>
      <c r="G103" s="112" t="s">
        <v>151</v>
      </c>
      <c r="H103" s="110" t="s">
        <v>247</v>
      </c>
      <c r="I103" s="129"/>
    </row>
    <row r="104" ht="17.4" spans="1:9">
      <c r="A104" s="159"/>
      <c r="B104" s="159"/>
      <c r="C104" s="160"/>
      <c r="D104" s="112"/>
      <c r="E104" s="110"/>
      <c r="F104" s="129"/>
      <c r="G104" s="112" t="s">
        <v>163</v>
      </c>
      <c r="H104" s="110" t="s">
        <v>248</v>
      </c>
      <c r="I104" s="129"/>
    </row>
    <row r="105" ht="17.4" spans="1:9">
      <c r="A105" s="159"/>
      <c r="B105" s="159"/>
      <c r="C105" s="160"/>
      <c r="D105" s="112"/>
      <c r="E105" s="110"/>
      <c r="F105" s="129"/>
      <c r="G105" s="112" t="s">
        <v>138</v>
      </c>
      <c r="H105" s="110" t="s">
        <v>249</v>
      </c>
      <c r="I105" s="129"/>
    </row>
    <row r="106" ht="27.75" customHeight="1" spans="1:9">
      <c r="A106" s="159"/>
      <c r="B106" s="159"/>
      <c r="C106" s="160"/>
      <c r="D106" s="112" t="s">
        <v>85</v>
      </c>
      <c r="E106" s="111" t="s">
        <v>250</v>
      </c>
      <c r="F106" s="129"/>
      <c r="G106" s="112" t="s">
        <v>78</v>
      </c>
      <c r="H106" s="110" t="s">
        <v>250</v>
      </c>
      <c r="I106" s="129"/>
    </row>
    <row r="107" ht="44.25" customHeight="1" spans="1:9">
      <c r="A107" s="159"/>
      <c r="B107" s="159"/>
      <c r="C107" s="160"/>
      <c r="D107" s="112" t="s">
        <v>133</v>
      </c>
      <c r="E107" s="111" t="s">
        <v>251</v>
      </c>
      <c r="F107" s="129"/>
      <c r="G107" s="112" t="s">
        <v>141</v>
      </c>
      <c r="H107" s="110" t="s">
        <v>251</v>
      </c>
      <c r="I107" s="129"/>
    </row>
    <row r="108" ht="17.4" spans="1:9">
      <c r="A108" s="159"/>
      <c r="B108" s="159"/>
      <c r="C108" s="115"/>
      <c r="D108" s="119" t="s">
        <v>75</v>
      </c>
      <c r="E108" s="127" t="s">
        <v>252</v>
      </c>
      <c r="F108" s="161"/>
      <c r="G108" s="112" t="s">
        <v>70</v>
      </c>
      <c r="H108" s="110" t="s">
        <v>253</v>
      </c>
      <c r="I108" s="129"/>
    </row>
    <row r="109" ht="17.4" spans="1:9">
      <c r="A109" s="145">
        <v>2080501</v>
      </c>
      <c r="B109" s="145" t="s">
        <v>254</v>
      </c>
      <c r="C109" s="118"/>
      <c r="D109" s="128"/>
      <c r="E109" s="120"/>
      <c r="F109" s="161"/>
      <c r="G109" s="112" t="s">
        <v>85</v>
      </c>
      <c r="H109" s="110" t="s">
        <v>255</v>
      </c>
      <c r="I109" s="129">
        <v>4.67</v>
      </c>
    </row>
    <row r="110" ht="17.4" spans="1:9">
      <c r="A110" s="159"/>
      <c r="B110" s="159"/>
      <c r="C110" s="118"/>
      <c r="D110" s="128"/>
      <c r="E110" s="120"/>
      <c r="F110" s="161"/>
      <c r="G110" s="112" t="s">
        <v>133</v>
      </c>
      <c r="H110" s="110" t="s">
        <v>256</v>
      </c>
      <c r="I110" s="129"/>
    </row>
    <row r="111" ht="51" customHeight="1" spans="1:9">
      <c r="A111" s="158"/>
      <c r="B111" s="158"/>
      <c r="C111" s="109"/>
      <c r="D111" s="109">
        <v>99</v>
      </c>
      <c r="E111" s="110" t="s">
        <v>257</v>
      </c>
      <c r="F111" s="129"/>
      <c r="G111" s="112" t="s">
        <v>72</v>
      </c>
      <c r="H111" s="110" t="s">
        <v>257</v>
      </c>
      <c r="I111" s="129"/>
    </row>
    <row r="112" ht="37.5" customHeight="1" spans="1:9">
      <c r="A112" s="132"/>
      <c r="B112" s="132"/>
      <c r="C112" s="98">
        <v>510</v>
      </c>
      <c r="D112" s="129"/>
      <c r="E112" s="99" t="s">
        <v>258</v>
      </c>
      <c r="F112" s="98">
        <v>313</v>
      </c>
      <c r="G112" s="129"/>
      <c r="H112" s="99" t="s">
        <v>258</v>
      </c>
      <c r="I112" s="129"/>
    </row>
    <row r="113" ht="45" customHeight="1" spans="1:9">
      <c r="A113" s="133"/>
      <c r="B113" s="133"/>
      <c r="C113" s="109"/>
      <c r="D113" s="109" t="s">
        <v>85</v>
      </c>
      <c r="E113" s="110" t="s">
        <v>259</v>
      </c>
      <c r="F113" s="109"/>
      <c r="G113" s="109" t="s">
        <v>85</v>
      </c>
      <c r="H113" s="110" t="s">
        <v>259</v>
      </c>
      <c r="I113" s="129"/>
    </row>
    <row r="114" ht="45" customHeight="1" spans="1:9">
      <c r="A114" s="135"/>
      <c r="B114" s="135"/>
      <c r="C114" s="109"/>
      <c r="D114" s="109" t="s">
        <v>133</v>
      </c>
      <c r="E114" s="110" t="s">
        <v>260</v>
      </c>
      <c r="F114" s="129"/>
      <c r="G114" s="109" t="s">
        <v>133</v>
      </c>
      <c r="H114" s="110" t="s">
        <v>260</v>
      </c>
      <c r="I114" s="129"/>
    </row>
    <row r="115" ht="74.25" customHeight="1" spans="1:9">
      <c r="A115" s="145">
        <v>2010499</v>
      </c>
      <c r="B115" s="145" t="s">
        <v>261</v>
      </c>
      <c r="C115" s="162">
        <v>599</v>
      </c>
      <c r="D115" s="109">
        <v>99</v>
      </c>
      <c r="E115" s="99" t="s">
        <v>262</v>
      </c>
      <c r="F115" s="163">
        <v>399</v>
      </c>
      <c r="G115" s="109">
        <v>99</v>
      </c>
      <c r="H115" s="99" t="s">
        <v>262</v>
      </c>
      <c r="I115" s="129">
        <v>20</v>
      </c>
    </row>
  </sheetData>
  <mergeCells count="83">
    <mergeCell ref="A1:I1"/>
    <mergeCell ref="C2:H2"/>
    <mergeCell ref="A3:E3"/>
    <mergeCell ref="A4:B4"/>
    <mergeCell ref="C4:E4"/>
    <mergeCell ref="F4:H4"/>
    <mergeCell ref="C5:D5"/>
    <mergeCell ref="F5:G5"/>
    <mergeCell ref="A7:H7"/>
    <mergeCell ref="A8:H8"/>
    <mergeCell ref="A82:B82"/>
    <mergeCell ref="C82:E82"/>
    <mergeCell ref="F82:H82"/>
    <mergeCell ref="C83:D83"/>
    <mergeCell ref="F83:G83"/>
    <mergeCell ref="A5:A6"/>
    <mergeCell ref="A10:A12"/>
    <mergeCell ref="A15:A16"/>
    <mergeCell ref="A67:A79"/>
    <mergeCell ref="A83:A84"/>
    <mergeCell ref="A89:A91"/>
    <mergeCell ref="A92:A95"/>
    <mergeCell ref="A96:A99"/>
    <mergeCell ref="A112:A114"/>
    <mergeCell ref="B5:B6"/>
    <mergeCell ref="B10:B12"/>
    <mergeCell ref="B15:B16"/>
    <mergeCell ref="B67:B79"/>
    <mergeCell ref="B83:B84"/>
    <mergeCell ref="B89:B91"/>
    <mergeCell ref="B92:B95"/>
    <mergeCell ref="B96:B99"/>
    <mergeCell ref="B112:B114"/>
    <mergeCell ref="C10:C12"/>
    <mergeCell ref="C13:C17"/>
    <mergeCell ref="C19:C21"/>
    <mergeCell ref="C23:C36"/>
    <mergeCell ref="C39:C41"/>
    <mergeCell ref="C42:C44"/>
    <mergeCell ref="C54:C57"/>
    <mergeCell ref="C58:C60"/>
    <mergeCell ref="C62:C66"/>
    <mergeCell ref="C71:C73"/>
    <mergeCell ref="C75:C79"/>
    <mergeCell ref="C97:C98"/>
    <mergeCell ref="C108:C110"/>
    <mergeCell ref="D10:D12"/>
    <mergeCell ref="D13:D17"/>
    <mergeCell ref="D19:D21"/>
    <mergeCell ref="D23:D36"/>
    <mergeCell ref="D39:D41"/>
    <mergeCell ref="D42:D44"/>
    <mergeCell ref="D54:D57"/>
    <mergeCell ref="D58:D60"/>
    <mergeCell ref="D62:D66"/>
    <mergeCell ref="D71:D73"/>
    <mergeCell ref="D75:D79"/>
    <mergeCell ref="D97:D98"/>
    <mergeCell ref="D101:D105"/>
    <mergeCell ref="D108:D110"/>
    <mergeCell ref="E5:E6"/>
    <mergeCell ref="E10:E12"/>
    <mergeCell ref="E13:E17"/>
    <mergeCell ref="E19:E21"/>
    <mergeCell ref="E23:E36"/>
    <mergeCell ref="E39:E41"/>
    <mergeCell ref="E42:E44"/>
    <mergeCell ref="E54:E57"/>
    <mergeCell ref="E58:E60"/>
    <mergeCell ref="E62:E66"/>
    <mergeCell ref="E71:E73"/>
    <mergeCell ref="E75:E79"/>
    <mergeCell ref="E83:E84"/>
    <mergeCell ref="E97:E98"/>
    <mergeCell ref="E101:E105"/>
    <mergeCell ref="E108:E110"/>
    <mergeCell ref="F97:F98"/>
    <mergeCell ref="H5:H6"/>
    <mergeCell ref="H83:H84"/>
    <mergeCell ref="I4:I6"/>
    <mergeCell ref="I80:I81"/>
    <mergeCell ref="I82:I84"/>
    <mergeCell ref="A80:H81"/>
  </mergeCells>
  <printOptions horizontalCentered="1"/>
  <pageMargins left="0.66875" right="0.66875" top="0.904861111111111" bottom="0.904861111111111" header="0.314583333333333" footer="0.314583333333333"/>
  <pageSetup paperSize="9" scale="22" orientation="portrait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workbookViewId="0">
      <selection activeCell="C8" sqref="C8"/>
    </sheetView>
  </sheetViews>
  <sheetFormatPr defaultColWidth="9" defaultRowHeight="14.4" outlineLevelCol="7"/>
  <cols>
    <col min="3" max="3" width="23.5" customWidth="1"/>
    <col min="4" max="4" width="17.3796296296296" customWidth="1"/>
    <col min="5" max="5" width="6.12962962962963" customWidth="1"/>
    <col min="6" max="6" width="8" customWidth="1"/>
    <col min="7" max="7" width="24.25" customWidth="1"/>
    <col min="8" max="8" width="18.1296296296296" customWidth="1"/>
  </cols>
  <sheetData>
    <row r="1" ht="37.5" customHeight="1" spans="1:8">
      <c r="A1" s="19" t="s">
        <v>263</v>
      </c>
      <c r="B1" s="78"/>
      <c r="C1" s="78"/>
      <c r="D1" s="78"/>
      <c r="E1" s="78"/>
      <c r="F1" s="78"/>
      <c r="G1" s="78"/>
      <c r="H1" s="77"/>
    </row>
    <row r="2" ht="15.6" spans="1:8">
      <c r="A2" s="67" t="s">
        <v>1</v>
      </c>
      <c r="B2" s="67"/>
      <c r="C2" s="67"/>
      <c r="D2" s="67"/>
      <c r="E2" s="67"/>
      <c r="F2" s="67"/>
      <c r="G2" s="79"/>
      <c r="H2" s="67" t="s">
        <v>2</v>
      </c>
    </row>
    <row r="3" ht="14.25" customHeight="1" spans="1:8">
      <c r="A3" s="80" t="s">
        <v>264</v>
      </c>
      <c r="B3" s="81"/>
      <c r="C3" s="71" t="s">
        <v>54</v>
      </c>
      <c r="D3" s="71" t="s">
        <v>265</v>
      </c>
      <c r="E3" s="82" t="s">
        <v>264</v>
      </c>
      <c r="F3" s="83"/>
      <c r="G3" s="71" t="s">
        <v>54</v>
      </c>
      <c r="H3" s="71" t="s">
        <v>265</v>
      </c>
    </row>
    <row r="4" spans="1:8">
      <c r="A4" s="80" t="s">
        <v>58</v>
      </c>
      <c r="B4" s="80" t="s">
        <v>59</v>
      </c>
      <c r="C4" s="81"/>
      <c r="D4" s="81"/>
      <c r="E4" s="80" t="s">
        <v>58</v>
      </c>
      <c r="F4" s="80" t="s">
        <v>59</v>
      </c>
      <c r="G4" s="84"/>
      <c r="H4" s="81"/>
    </row>
    <row r="5" ht="15.6" spans="1:8">
      <c r="A5" s="85"/>
      <c r="B5" s="85"/>
      <c r="C5" s="27"/>
      <c r="D5" s="86"/>
      <c r="E5" s="27"/>
      <c r="F5" s="27"/>
      <c r="G5" s="87"/>
      <c r="H5" s="27"/>
    </row>
    <row r="6" ht="24" spans="1:8">
      <c r="A6" s="32">
        <v>301</v>
      </c>
      <c r="B6" s="81"/>
      <c r="C6" s="87" t="s">
        <v>266</v>
      </c>
      <c r="D6" s="88">
        <f>SUM(D7:D15)</f>
        <v>151.63</v>
      </c>
      <c r="E6" s="32">
        <v>303</v>
      </c>
      <c r="F6" s="81"/>
      <c r="G6" s="87" t="s">
        <v>267</v>
      </c>
      <c r="H6" s="88">
        <f>SUM(H7:H22)</f>
        <v>22.3</v>
      </c>
    </row>
    <row r="7" ht="15.6" spans="1:8">
      <c r="A7" s="32">
        <v>301</v>
      </c>
      <c r="B7" s="81" t="s">
        <v>70</v>
      </c>
      <c r="C7" s="33" t="s">
        <v>268</v>
      </c>
      <c r="D7" s="86">
        <v>51.71</v>
      </c>
      <c r="E7" s="32">
        <v>303</v>
      </c>
      <c r="F7" s="81" t="s">
        <v>70</v>
      </c>
      <c r="G7" s="87" t="s">
        <v>269</v>
      </c>
      <c r="H7" s="86"/>
    </row>
    <row r="8" ht="15.6" spans="1:8">
      <c r="A8" s="32">
        <v>301</v>
      </c>
      <c r="B8" s="81" t="s">
        <v>85</v>
      </c>
      <c r="C8" s="33" t="s">
        <v>270</v>
      </c>
      <c r="D8" s="86">
        <v>26.73</v>
      </c>
      <c r="E8" s="32">
        <v>303</v>
      </c>
      <c r="F8" s="81" t="s">
        <v>85</v>
      </c>
      <c r="G8" s="87" t="s">
        <v>271</v>
      </c>
      <c r="H8" s="86">
        <v>0.47</v>
      </c>
    </row>
    <row r="9" ht="15.6" spans="1:8">
      <c r="A9" s="32">
        <v>301</v>
      </c>
      <c r="B9" s="81" t="s">
        <v>133</v>
      </c>
      <c r="C9" s="33" t="s">
        <v>272</v>
      </c>
      <c r="D9" s="86">
        <v>44.65</v>
      </c>
      <c r="E9" s="32">
        <v>303</v>
      </c>
      <c r="F9" s="81" t="s">
        <v>133</v>
      </c>
      <c r="G9" s="87" t="s">
        <v>273</v>
      </c>
      <c r="H9" s="86"/>
    </row>
    <row r="10" ht="15.6" spans="1:8">
      <c r="A10" s="32">
        <v>301</v>
      </c>
      <c r="B10" s="81" t="s">
        <v>69</v>
      </c>
      <c r="C10" s="33" t="s">
        <v>274</v>
      </c>
      <c r="D10" s="86">
        <v>0.47</v>
      </c>
      <c r="E10" s="32">
        <v>303</v>
      </c>
      <c r="F10" s="81" t="s">
        <v>69</v>
      </c>
      <c r="G10" s="87" t="s">
        <v>275</v>
      </c>
      <c r="H10" s="86"/>
    </row>
    <row r="11" ht="15.6" spans="1:8">
      <c r="A11" s="32">
        <v>301</v>
      </c>
      <c r="B11" s="81" t="s">
        <v>151</v>
      </c>
      <c r="C11" s="33" t="s">
        <v>276</v>
      </c>
      <c r="D11" s="86"/>
      <c r="E11" s="32">
        <v>303</v>
      </c>
      <c r="F11" s="81" t="s">
        <v>75</v>
      </c>
      <c r="G11" s="87" t="s">
        <v>277</v>
      </c>
      <c r="H11" s="86">
        <v>0.65</v>
      </c>
    </row>
    <row r="12" ht="15.6" spans="1:8">
      <c r="A12" s="32">
        <v>301</v>
      </c>
      <c r="B12" s="81" t="s">
        <v>163</v>
      </c>
      <c r="C12" s="33" t="s">
        <v>278</v>
      </c>
      <c r="D12" s="86">
        <v>11.27</v>
      </c>
      <c r="E12" s="32">
        <v>303</v>
      </c>
      <c r="F12" s="81" t="s">
        <v>151</v>
      </c>
      <c r="G12" s="87" t="s">
        <v>279</v>
      </c>
      <c r="H12" s="86"/>
    </row>
    <row r="13" ht="24" spans="1:8">
      <c r="A13" s="32">
        <v>301</v>
      </c>
      <c r="B13" s="81" t="s">
        <v>78</v>
      </c>
      <c r="C13" s="33" t="s">
        <v>280</v>
      </c>
      <c r="D13" s="86">
        <v>16.8</v>
      </c>
      <c r="E13" s="32">
        <v>303</v>
      </c>
      <c r="F13" s="81" t="s">
        <v>163</v>
      </c>
      <c r="G13" s="87" t="s">
        <v>281</v>
      </c>
      <c r="H13" s="86">
        <v>7.06</v>
      </c>
    </row>
    <row r="14" ht="15.6" spans="1:8">
      <c r="A14" s="32">
        <v>301</v>
      </c>
      <c r="B14" s="81" t="s">
        <v>138</v>
      </c>
      <c r="C14" s="33" t="s">
        <v>282</v>
      </c>
      <c r="D14" s="86"/>
      <c r="E14" s="32">
        <v>303</v>
      </c>
      <c r="F14" s="81" t="s">
        <v>78</v>
      </c>
      <c r="G14" s="87" t="s">
        <v>283</v>
      </c>
      <c r="H14" s="86"/>
    </row>
    <row r="15" ht="15.6" spans="1:8">
      <c r="A15" s="32">
        <v>301</v>
      </c>
      <c r="B15" s="32">
        <v>99</v>
      </c>
      <c r="C15" s="33" t="s">
        <v>284</v>
      </c>
      <c r="D15" s="86">
        <v>0</v>
      </c>
      <c r="E15" s="32">
        <v>303</v>
      </c>
      <c r="F15" s="81" t="s">
        <v>138</v>
      </c>
      <c r="G15" s="87" t="s">
        <v>285</v>
      </c>
      <c r="H15" s="86"/>
    </row>
    <row r="16" ht="15.6" spans="1:8">
      <c r="A16" s="32">
        <v>302</v>
      </c>
      <c r="B16" s="81"/>
      <c r="C16" s="87" t="s">
        <v>286</v>
      </c>
      <c r="D16" s="88">
        <f>SUM(D17:D43)</f>
        <v>26.16</v>
      </c>
      <c r="E16" s="32">
        <v>303</v>
      </c>
      <c r="F16" s="32">
        <v>10</v>
      </c>
      <c r="G16" s="87" t="s">
        <v>287</v>
      </c>
      <c r="H16" s="86"/>
    </row>
    <row r="17" ht="15.6" spans="1:8">
      <c r="A17" s="32">
        <v>302</v>
      </c>
      <c r="B17" s="81" t="s">
        <v>70</v>
      </c>
      <c r="C17" s="33" t="s">
        <v>288</v>
      </c>
      <c r="D17" s="86">
        <v>13.8</v>
      </c>
      <c r="E17" s="32">
        <v>303</v>
      </c>
      <c r="F17" s="32">
        <v>11</v>
      </c>
      <c r="G17" s="87" t="s">
        <v>289</v>
      </c>
      <c r="H17" s="86">
        <v>14.12</v>
      </c>
    </row>
    <row r="18" ht="15.6" spans="1:8">
      <c r="A18" s="32">
        <v>302</v>
      </c>
      <c r="B18" s="81" t="s">
        <v>85</v>
      </c>
      <c r="C18" s="33" t="s">
        <v>290</v>
      </c>
      <c r="D18" s="86"/>
      <c r="E18" s="32">
        <v>303</v>
      </c>
      <c r="F18" s="32">
        <v>12</v>
      </c>
      <c r="G18" s="87" t="s">
        <v>291</v>
      </c>
      <c r="H18" s="86"/>
    </row>
    <row r="19" ht="15.6" spans="1:8">
      <c r="A19" s="32">
        <v>302</v>
      </c>
      <c r="B19" s="81" t="s">
        <v>133</v>
      </c>
      <c r="C19" s="33" t="s">
        <v>292</v>
      </c>
      <c r="D19" s="86"/>
      <c r="E19" s="32">
        <v>303</v>
      </c>
      <c r="F19" s="32">
        <v>13</v>
      </c>
      <c r="G19" s="87" t="s">
        <v>293</v>
      </c>
      <c r="H19" s="86"/>
    </row>
    <row r="20" ht="15.6" spans="1:8">
      <c r="A20" s="32">
        <v>302</v>
      </c>
      <c r="B20" s="81" t="s">
        <v>69</v>
      </c>
      <c r="C20" s="33" t="s">
        <v>294</v>
      </c>
      <c r="D20" s="86"/>
      <c r="E20" s="32">
        <v>303</v>
      </c>
      <c r="F20" s="32">
        <v>14</v>
      </c>
      <c r="G20" s="87" t="s">
        <v>295</v>
      </c>
      <c r="H20" s="86"/>
    </row>
    <row r="21" ht="15.6" spans="1:8">
      <c r="A21" s="32">
        <v>302</v>
      </c>
      <c r="B21" s="81" t="s">
        <v>75</v>
      </c>
      <c r="C21" s="33" t="s">
        <v>296</v>
      </c>
      <c r="D21" s="86"/>
      <c r="E21" s="32">
        <v>303</v>
      </c>
      <c r="F21" s="32">
        <v>15</v>
      </c>
      <c r="G21" s="87" t="s">
        <v>297</v>
      </c>
      <c r="H21" s="86"/>
    </row>
    <row r="22" ht="24" spans="1:8">
      <c r="A22" s="32">
        <v>302</v>
      </c>
      <c r="B22" s="81" t="s">
        <v>151</v>
      </c>
      <c r="C22" s="33" t="s">
        <v>298</v>
      </c>
      <c r="D22" s="86"/>
      <c r="E22" s="32">
        <v>303</v>
      </c>
      <c r="F22" s="32">
        <v>99</v>
      </c>
      <c r="G22" s="87" t="s">
        <v>299</v>
      </c>
      <c r="H22" s="86"/>
    </row>
    <row r="23" ht="15.6" spans="1:8">
      <c r="A23" s="32">
        <v>302</v>
      </c>
      <c r="B23" s="81" t="s">
        <v>163</v>
      </c>
      <c r="C23" s="33" t="s">
        <v>300</v>
      </c>
      <c r="D23" s="86"/>
      <c r="E23" s="32">
        <v>310</v>
      </c>
      <c r="F23" s="81"/>
      <c r="G23" s="87" t="s">
        <v>301</v>
      </c>
      <c r="H23" s="88"/>
    </row>
    <row r="24" ht="15.6" spans="1:8">
      <c r="A24" s="32">
        <v>302</v>
      </c>
      <c r="B24" s="81" t="s">
        <v>78</v>
      </c>
      <c r="C24" s="33" t="s">
        <v>302</v>
      </c>
      <c r="D24" s="86"/>
      <c r="E24" s="32">
        <v>310</v>
      </c>
      <c r="F24" s="81" t="s">
        <v>70</v>
      </c>
      <c r="G24" s="87" t="s">
        <v>303</v>
      </c>
      <c r="H24" s="86"/>
    </row>
    <row r="25" ht="15.6" spans="1:8">
      <c r="A25" s="32">
        <v>302</v>
      </c>
      <c r="B25" s="81" t="s">
        <v>138</v>
      </c>
      <c r="C25" s="33" t="s">
        <v>304</v>
      </c>
      <c r="D25" s="86"/>
      <c r="E25" s="32">
        <v>310</v>
      </c>
      <c r="F25" s="81" t="s">
        <v>85</v>
      </c>
      <c r="G25" s="87" t="s">
        <v>305</v>
      </c>
      <c r="H25" s="86"/>
    </row>
    <row r="26" ht="15.6" spans="1:8">
      <c r="A26" s="32">
        <v>302</v>
      </c>
      <c r="B26" s="32">
        <v>11</v>
      </c>
      <c r="C26" s="33" t="s">
        <v>306</v>
      </c>
      <c r="D26" s="86"/>
      <c r="E26" s="32">
        <v>310</v>
      </c>
      <c r="F26" s="81" t="s">
        <v>133</v>
      </c>
      <c r="G26" s="87" t="s">
        <v>307</v>
      </c>
      <c r="H26" s="86"/>
    </row>
    <row r="27" ht="15.6" spans="1:8">
      <c r="A27" s="32">
        <v>302</v>
      </c>
      <c r="B27" s="32">
        <v>12</v>
      </c>
      <c r="C27" s="33" t="s">
        <v>308</v>
      </c>
      <c r="D27" s="86"/>
      <c r="E27" s="32">
        <v>310</v>
      </c>
      <c r="F27" s="81" t="s">
        <v>75</v>
      </c>
      <c r="G27" s="87" t="s">
        <v>309</v>
      </c>
      <c r="H27" s="86"/>
    </row>
    <row r="28" ht="15.6" spans="1:8">
      <c r="A28" s="32">
        <v>302</v>
      </c>
      <c r="B28" s="32">
        <v>13</v>
      </c>
      <c r="C28" s="33" t="s">
        <v>310</v>
      </c>
      <c r="D28" s="86"/>
      <c r="E28" s="32">
        <v>310</v>
      </c>
      <c r="F28" s="81" t="s">
        <v>151</v>
      </c>
      <c r="G28" s="87" t="s">
        <v>311</v>
      </c>
      <c r="H28" s="86"/>
    </row>
    <row r="29" ht="24" spans="1:8">
      <c r="A29" s="32">
        <v>302</v>
      </c>
      <c r="B29" s="32">
        <v>14</v>
      </c>
      <c r="C29" s="33" t="s">
        <v>312</v>
      </c>
      <c r="D29" s="86"/>
      <c r="E29" s="32">
        <v>310</v>
      </c>
      <c r="F29" s="81" t="s">
        <v>163</v>
      </c>
      <c r="G29" s="87" t="s">
        <v>313</v>
      </c>
      <c r="H29" s="86"/>
    </row>
    <row r="30" ht="15.6" spans="1:8">
      <c r="A30" s="32">
        <v>302</v>
      </c>
      <c r="B30" s="32">
        <v>15</v>
      </c>
      <c r="C30" s="33" t="s">
        <v>314</v>
      </c>
      <c r="D30" s="86"/>
      <c r="E30" s="32">
        <v>310</v>
      </c>
      <c r="F30" s="81" t="s">
        <v>78</v>
      </c>
      <c r="G30" s="87" t="s">
        <v>315</v>
      </c>
      <c r="H30" s="86"/>
    </row>
    <row r="31" ht="15.6" spans="1:8">
      <c r="A31" s="32">
        <v>302</v>
      </c>
      <c r="B31" s="32">
        <v>16</v>
      </c>
      <c r="C31" s="33" t="s">
        <v>316</v>
      </c>
      <c r="D31" s="86"/>
      <c r="E31" s="32">
        <v>310</v>
      </c>
      <c r="F31" s="81" t="s">
        <v>138</v>
      </c>
      <c r="G31" s="87" t="s">
        <v>317</v>
      </c>
      <c r="H31" s="86"/>
    </row>
    <row r="32" ht="15.6" spans="1:8">
      <c r="A32" s="32">
        <v>302</v>
      </c>
      <c r="B32" s="32">
        <v>17</v>
      </c>
      <c r="C32" s="33" t="s">
        <v>318</v>
      </c>
      <c r="D32" s="86"/>
      <c r="E32" s="32">
        <v>310</v>
      </c>
      <c r="F32" s="32">
        <v>10</v>
      </c>
      <c r="G32" s="87" t="s">
        <v>319</v>
      </c>
      <c r="H32" s="86"/>
    </row>
    <row r="33" ht="24" spans="1:8">
      <c r="A33" s="32">
        <v>302</v>
      </c>
      <c r="B33" s="32">
        <v>18</v>
      </c>
      <c r="C33" s="33" t="s">
        <v>320</v>
      </c>
      <c r="D33" s="86"/>
      <c r="E33" s="32">
        <v>310</v>
      </c>
      <c r="F33" s="32">
        <v>11</v>
      </c>
      <c r="G33" s="87" t="s">
        <v>321</v>
      </c>
      <c r="H33" s="86"/>
    </row>
    <row r="34" ht="15.6" spans="1:8">
      <c r="A34" s="32">
        <v>302</v>
      </c>
      <c r="B34" s="32">
        <v>24</v>
      </c>
      <c r="C34" s="33" t="s">
        <v>322</v>
      </c>
      <c r="D34" s="86"/>
      <c r="E34" s="32">
        <v>310</v>
      </c>
      <c r="F34" s="32">
        <v>12</v>
      </c>
      <c r="G34" s="87" t="s">
        <v>323</v>
      </c>
      <c r="H34" s="86"/>
    </row>
    <row r="35" ht="15.6" spans="1:8">
      <c r="A35" s="32">
        <v>302</v>
      </c>
      <c r="B35" s="32">
        <v>25</v>
      </c>
      <c r="C35" s="33" t="s">
        <v>324</v>
      </c>
      <c r="D35" s="86"/>
      <c r="E35" s="32">
        <v>310</v>
      </c>
      <c r="F35" s="32">
        <v>13</v>
      </c>
      <c r="G35" s="87" t="s">
        <v>325</v>
      </c>
      <c r="H35" s="86"/>
    </row>
    <row r="36" ht="24" spans="1:8">
      <c r="A36" s="32">
        <v>302</v>
      </c>
      <c r="B36" s="32">
        <v>26</v>
      </c>
      <c r="C36" s="33" t="s">
        <v>326</v>
      </c>
      <c r="D36" s="86"/>
      <c r="E36" s="32">
        <v>310</v>
      </c>
      <c r="F36" s="32">
        <v>19</v>
      </c>
      <c r="G36" s="87" t="s">
        <v>327</v>
      </c>
      <c r="H36" s="86"/>
    </row>
    <row r="37" ht="15.6" spans="1:8">
      <c r="A37" s="32">
        <v>302</v>
      </c>
      <c r="B37" s="32">
        <v>27</v>
      </c>
      <c r="C37" s="33" t="s">
        <v>328</v>
      </c>
      <c r="D37" s="86"/>
      <c r="E37" s="32">
        <v>311</v>
      </c>
      <c r="F37" s="32">
        <v>20</v>
      </c>
      <c r="G37" s="87" t="s">
        <v>329</v>
      </c>
      <c r="H37" s="86"/>
    </row>
    <row r="38" ht="15.6" spans="1:8">
      <c r="A38" s="32">
        <v>302</v>
      </c>
      <c r="B38" s="32">
        <v>28</v>
      </c>
      <c r="C38" s="33" t="s">
        <v>330</v>
      </c>
      <c r="D38" s="86">
        <v>2.36</v>
      </c>
      <c r="E38" s="32">
        <v>311</v>
      </c>
      <c r="F38" s="32">
        <v>99</v>
      </c>
      <c r="G38" s="87" t="s">
        <v>331</v>
      </c>
      <c r="H38" s="86"/>
    </row>
    <row r="39" ht="15.6" spans="1:8">
      <c r="A39" s="32">
        <v>302</v>
      </c>
      <c r="B39" s="32">
        <v>29</v>
      </c>
      <c r="C39" s="33" t="s">
        <v>332</v>
      </c>
      <c r="D39" s="86"/>
      <c r="E39" s="81"/>
      <c r="F39" s="81"/>
      <c r="G39" s="87"/>
      <c r="H39" s="86"/>
    </row>
    <row r="40" ht="15.6" spans="1:8">
      <c r="A40" s="32">
        <v>302</v>
      </c>
      <c r="B40" s="32">
        <v>31</v>
      </c>
      <c r="C40" s="33" t="s">
        <v>333</v>
      </c>
      <c r="D40" s="86"/>
      <c r="E40" s="81"/>
      <c r="F40" s="81"/>
      <c r="G40" s="87"/>
      <c r="H40" s="86"/>
    </row>
    <row r="41" ht="15.6" spans="1:8">
      <c r="A41" s="32">
        <v>302</v>
      </c>
      <c r="B41" s="32">
        <v>39</v>
      </c>
      <c r="C41" s="33" t="s">
        <v>334</v>
      </c>
      <c r="D41" s="86"/>
      <c r="E41" s="81"/>
      <c r="F41" s="81"/>
      <c r="G41" s="87"/>
      <c r="H41" s="86"/>
    </row>
    <row r="42" ht="15.6" spans="1:8">
      <c r="A42" s="32">
        <v>302</v>
      </c>
      <c r="B42" s="32">
        <v>40</v>
      </c>
      <c r="C42" s="33" t="s">
        <v>335</v>
      </c>
      <c r="D42" s="86"/>
      <c r="E42" s="81"/>
      <c r="F42" s="81"/>
      <c r="G42" s="87"/>
      <c r="H42" s="86"/>
    </row>
    <row r="43" ht="15.6" spans="1:8">
      <c r="A43" s="32">
        <v>302</v>
      </c>
      <c r="B43" s="32">
        <v>99</v>
      </c>
      <c r="C43" s="33" t="s">
        <v>336</v>
      </c>
      <c r="D43" s="86">
        <v>10</v>
      </c>
      <c r="E43" s="81"/>
      <c r="F43" s="81"/>
      <c r="G43" s="87" t="s">
        <v>337</v>
      </c>
      <c r="H43" s="88">
        <f>D6+D16+H6</f>
        <v>200.09</v>
      </c>
    </row>
  </sheetData>
  <mergeCells count="8">
    <mergeCell ref="A1:H1"/>
    <mergeCell ref="A2:C2"/>
    <mergeCell ref="A3:B3"/>
    <mergeCell ref="E3:F3"/>
    <mergeCell ref="C3:C4"/>
    <mergeCell ref="D3:D4"/>
    <mergeCell ref="G3:G4"/>
    <mergeCell ref="H3:H4"/>
  </mergeCells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"/>
  <sheetViews>
    <sheetView showGridLines="0" workbookViewId="0">
      <selection activeCell="D3" sqref="D3:D4"/>
    </sheetView>
  </sheetViews>
  <sheetFormatPr defaultColWidth="9" defaultRowHeight="14.4"/>
  <cols>
    <col min="1" max="3" width="5.5" customWidth="1"/>
    <col min="4" max="4" width="32.1111111111111" customWidth="1"/>
    <col min="5" max="5" width="19.8796296296296" customWidth="1"/>
    <col min="6" max="6" width="21.5" customWidth="1"/>
    <col min="7" max="7" width="23.8796296296296" customWidth="1"/>
    <col min="8" max="8" width="12.1296296296296" customWidth="1"/>
    <col min="9" max="9" width="1.25" customWidth="1"/>
  </cols>
  <sheetData>
    <row r="1" ht="24.75" customHeight="1" spans="1:9">
      <c r="A1" s="63" t="s">
        <v>338</v>
      </c>
      <c r="B1" s="64"/>
      <c r="C1" s="64"/>
      <c r="D1" s="64"/>
      <c r="E1" s="64"/>
      <c r="F1" s="64"/>
      <c r="G1" s="64"/>
      <c r="H1" s="65"/>
      <c r="I1" s="4"/>
    </row>
    <row r="2" ht="21" customHeight="1" spans="1:9">
      <c r="A2" s="66" t="s">
        <v>1</v>
      </c>
      <c r="B2" s="66"/>
      <c r="C2" s="66"/>
      <c r="D2" s="66"/>
      <c r="E2" s="67"/>
      <c r="F2" s="67"/>
      <c r="G2" s="67"/>
      <c r="H2" s="67" t="s">
        <v>2</v>
      </c>
      <c r="I2" s="4"/>
    </row>
    <row r="3" s="62" customFormat="1" ht="21.75" customHeight="1" spans="1:9">
      <c r="A3" s="27" t="s">
        <v>117</v>
      </c>
      <c r="B3" s="27"/>
      <c r="C3" s="27"/>
      <c r="D3" s="27" t="s">
        <v>118</v>
      </c>
      <c r="E3" s="27" t="s">
        <v>339</v>
      </c>
      <c r="F3" s="27" t="s">
        <v>340</v>
      </c>
      <c r="G3" s="27" t="s">
        <v>341</v>
      </c>
      <c r="H3" s="27" t="s">
        <v>7</v>
      </c>
      <c r="I3" s="77"/>
    </row>
    <row r="4" s="62" customFormat="1" ht="20.25" customHeight="1" spans="1:9">
      <c r="A4" s="27" t="s">
        <v>58</v>
      </c>
      <c r="B4" s="27" t="s">
        <v>59</v>
      </c>
      <c r="C4" s="27" t="s">
        <v>60</v>
      </c>
      <c r="D4" s="27"/>
      <c r="E4" s="27"/>
      <c r="F4" s="27"/>
      <c r="G4" s="27"/>
      <c r="H4" s="27"/>
      <c r="I4" s="77"/>
    </row>
    <row r="5" ht="44" customHeight="1" spans="1:9">
      <c r="A5" s="68">
        <v>201</v>
      </c>
      <c r="B5" s="69" t="s">
        <v>69</v>
      </c>
      <c r="C5" s="69" t="s">
        <v>72</v>
      </c>
      <c r="D5" s="68" t="s">
        <v>261</v>
      </c>
      <c r="E5" s="68" t="s">
        <v>342</v>
      </c>
      <c r="F5" s="68" t="s">
        <v>343</v>
      </c>
      <c r="G5" s="68" t="s">
        <v>344</v>
      </c>
      <c r="H5" s="70">
        <v>15</v>
      </c>
      <c r="I5" s="10"/>
    </row>
    <row r="6" ht="32" customHeight="1" spans="1:9">
      <c r="A6" s="68">
        <v>201</v>
      </c>
      <c r="B6" s="70" t="s">
        <v>69</v>
      </c>
      <c r="C6" s="70" t="s">
        <v>72</v>
      </c>
      <c r="D6" s="70" t="s">
        <v>261</v>
      </c>
      <c r="E6" s="70" t="s">
        <v>345</v>
      </c>
      <c r="F6" s="70" t="s">
        <v>346</v>
      </c>
      <c r="G6" s="70" t="s">
        <v>346</v>
      </c>
      <c r="H6" s="70">
        <v>5</v>
      </c>
      <c r="I6" s="10"/>
    </row>
    <row r="7" ht="18" customHeight="1" spans="1:9">
      <c r="A7" s="68">
        <v>201</v>
      </c>
      <c r="B7" s="68" t="s">
        <v>69</v>
      </c>
      <c r="C7" s="68" t="s">
        <v>70</v>
      </c>
      <c r="D7" s="70" t="s">
        <v>129</v>
      </c>
      <c r="E7" s="70" t="s">
        <v>347</v>
      </c>
      <c r="F7" s="70" t="s">
        <v>348</v>
      </c>
      <c r="G7" s="70" t="s">
        <v>348</v>
      </c>
      <c r="H7" s="70">
        <v>58.5</v>
      </c>
      <c r="I7" s="10"/>
    </row>
    <row r="8" ht="18" customHeight="1" spans="1:9">
      <c r="A8" s="71"/>
      <c r="B8" s="72"/>
      <c r="C8" s="73"/>
      <c r="D8" s="74"/>
      <c r="E8" s="74"/>
      <c r="F8" s="74"/>
      <c r="G8" s="74"/>
      <c r="H8" s="75"/>
      <c r="I8" s="10"/>
    </row>
    <row r="9" ht="18" customHeight="1" spans="1:9">
      <c r="A9" s="71"/>
      <c r="B9" s="72"/>
      <c r="C9" s="73"/>
      <c r="D9" s="74"/>
      <c r="E9" s="74"/>
      <c r="F9" s="74"/>
      <c r="G9" s="74"/>
      <c r="H9" s="75"/>
      <c r="I9" s="10"/>
    </row>
    <row r="10" ht="18" customHeight="1" spans="1:9">
      <c r="A10" s="71"/>
      <c r="B10" s="72"/>
      <c r="C10" s="73"/>
      <c r="D10" s="74"/>
      <c r="E10" s="74"/>
      <c r="F10" s="74"/>
      <c r="G10" s="74"/>
      <c r="H10" s="75"/>
      <c r="I10" s="10"/>
    </row>
    <row r="11" ht="18" customHeight="1" spans="1:9">
      <c r="A11" s="71"/>
      <c r="B11" s="72"/>
      <c r="C11" s="73"/>
      <c r="D11" s="74"/>
      <c r="E11" s="74"/>
      <c r="F11" s="74"/>
      <c r="G11" s="74"/>
      <c r="H11" s="75"/>
      <c r="I11" s="10"/>
    </row>
    <row r="12" ht="18" customHeight="1" spans="1:9">
      <c r="A12" s="71"/>
      <c r="B12" s="72"/>
      <c r="C12" s="73"/>
      <c r="D12" s="74"/>
      <c r="E12" s="74"/>
      <c r="F12" s="74"/>
      <c r="G12" s="74"/>
      <c r="H12" s="75"/>
      <c r="I12" s="10"/>
    </row>
    <row r="13" ht="18" customHeight="1" spans="1:9">
      <c r="A13" s="74"/>
      <c r="B13" s="76"/>
      <c r="C13" s="76"/>
      <c r="D13" s="74"/>
      <c r="E13" s="74"/>
      <c r="F13" s="74"/>
      <c r="G13" s="74"/>
      <c r="H13" s="75"/>
      <c r="I13" s="10"/>
    </row>
    <row r="14" ht="18" customHeight="1" spans="1:9">
      <c r="A14" s="74"/>
      <c r="B14" s="76"/>
      <c r="C14" s="76"/>
      <c r="D14" s="74"/>
      <c r="E14" s="74"/>
      <c r="F14" s="74"/>
      <c r="G14" s="74"/>
      <c r="H14" s="75"/>
      <c r="I14" s="10"/>
    </row>
    <row r="15" ht="7.5" customHeight="1" spans="1:9">
      <c r="A15" s="37"/>
      <c r="B15" s="37"/>
      <c r="C15" s="37"/>
      <c r="D15" s="37"/>
      <c r="E15" s="37"/>
      <c r="F15" s="37"/>
      <c r="G15" s="37"/>
      <c r="H15" s="37"/>
      <c r="I15" s="4"/>
    </row>
  </sheetData>
  <mergeCells count="8">
    <mergeCell ref="A1:H1"/>
    <mergeCell ref="A2:D2"/>
    <mergeCell ref="A3:C3"/>
    <mergeCell ref="D3:D4"/>
    <mergeCell ref="E3:E4"/>
    <mergeCell ref="F3:F4"/>
    <mergeCell ref="G3:G4"/>
    <mergeCell ref="H3:H4"/>
  </mergeCells>
  <printOptions horizontalCentered="1"/>
  <pageMargins left="0.66875" right="0.66875" top="0.708333333333333" bottom="0.708333333333333" header="0.314583333333333" footer="0.314583333333333"/>
  <pageSetup paperSize="9" scale="99" orientation="landscape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showGridLines="0" workbookViewId="0">
      <selection activeCell="D8" sqref="D8"/>
    </sheetView>
  </sheetViews>
  <sheetFormatPr defaultColWidth="9.87962962962963" defaultRowHeight="14.4"/>
  <cols>
    <col min="2" max="2" width="13.2222222222222" customWidth="1"/>
    <col min="3" max="3" width="14.4444444444444" customWidth="1"/>
    <col min="12" max="12" width="12" customWidth="1"/>
  </cols>
  <sheetData>
    <row r="1" ht="39.75" customHeight="1" spans="1:12">
      <c r="A1" s="47" t="s">
        <v>349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ht="34.5" customHeight="1" spans="1:12">
      <c r="A2" s="48" t="s">
        <v>1</v>
      </c>
      <c r="B2" s="48"/>
      <c r="C2" s="48"/>
      <c r="D2" s="6"/>
      <c r="E2" s="6"/>
      <c r="F2" s="6"/>
      <c r="L2" s="6" t="s">
        <v>2</v>
      </c>
    </row>
    <row r="3" ht="21.75" customHeight="1" spans="1:12">
      <c r="A3" s="43" t="s">
        <v>350</v>
      </c>
      <c r="B3" s="43" t="s">
        <v>351</v>
      </c>
      <c r="C3" s="49" t="s">
        <v>352</v>
      </c>
      <c r="D3" s="49"/>
      <c r="E3" s="49"/>
      <c r="F3" s="49"/>
      <c r="G3" s="49"/>
      <c r="H3" s="49" t="s">
        <v>353</v>
      </c>
      <c r="I3" s="49"/>
      <c r="J3" s="49"/>
      <c r="K3" s="49"/>
      <c r="L3" s="49"/>
    </row>
    <row r="4" ht="21" customHeight="1" spans="1:12">
      <c r="A4" s="11"/>
      <c r="B4" s="11"/>
      <c r="C4" s="43" t="s">
        <v>8</v>
      </c>
      <c r="D4" s="43" t="s">
        <v>308</v>
      </c>
      <c r="E4" s="43" t="s">
        <v>318</v>
      </c>
      <c r="F4" s="43" t="s">
        <v>354</v>
      </c>
      <c r="G4" s="11"/>
      <c r="H4" s="43" t="s">
        <v>8</v>
      </c>
      <c r="I4" s="43" t="s">
        <v>308</v>
      </c>
      <c r="J4" s="43" t="s">
        <v>318</v>
      </c>
      <c r="K4" s="43" t="s">
        <v>354</v>
      </c>
      <c r="L4" s="11"/>
    </row>
    <row r="5" ht="27" customHeight="1" spans="1:12">
      <c r="A5" s="11"/>
      <c r="B5" s="11"/>
      <c r="C5" s="11"/>
      <c r="D5" s="11"/>
      <c r="E5" s="11"/>
      <c r="F5" s="43" t="s">
        <v>333</v>
      </c>
      <c r="G5" s="43" t="s">
        <v>355</v>
      </c>
      <c r="H5" s="11"/>
      <c r="I5" s="11"/>
      <c r="J5" s="11"/>
      <c r="K5" s="43" t="s">
        <v>333</v>
      </c>
      <c r="L5" s="43" t="s">
        <v>355</v>
      </c>
    </row>
    <row r="6" ht="19.5" customHeight="1" spans="1:12">
      <c r="A6" s="50">
        <v>1</v>
      </c>
      <c r="B6" s="50">
        <v>2</v>
      </c>
      <c r="C6" s="13">
        <v>4</v>
      </c>
      <c r="D6" s="13">
        <v>5</v>
      </c>
      <c r="E6" s="13">
        <v>6</v>
      </c>
      <c r="F6" s="13">
        <v>7</v>
      </c>
      <c r="G6" s="13">
        <v>8</v>
      </c>
      <c r="H6" s="13">
        <v>4</v>
      </c>
      <c r="I6" s="13">
        <v>5</v>
      </c>
      <c r="J6" s="13">
        <v>6</v>
      </c>
      <c r="K6" s="13">
        <v>7</v>
      </c>
      <c r="L6" s="13">
        <v>8</v>
      </c>
    </row>
    <row r="7" ht="18" customHeight="1" spans="1:12">
      <c r="A7" s="51">
        <v>701001</v>
      </c>
      <c r="B7" s="52" t="s">
        <v>356</v>
      </c>
      <c r="C7" s="53">
        <v>1.8</v>
      </c>
      <c r="D7" s="54">
        <v>0</v>
      </c>
      <c r="E7" s="54">
        <v>1.1</v>
      </c>
      <c r="F7" s="54">
        <v>0.7</v>
      </c>
      <c r="G7" s="54">
        <v>0</v>
      </c>
      <c r="H7" s="55">
        <v>1.05</v>
      </c>
      <c r="I7" s="54">
        <v>0</v>
      </c>
      <c r="J7" s="61">
        <v>0.39</v>
      </c>
      <c r="K7" s="61">
        <v>0.66</v>
      </c>
      <c r="L7" s="54">
        <v>0</v>
      </c>
    </row>
    <row r="8" ht="18" customHeight="1" spans="1:12">
      <c r="A8" s="56"/>
      <c r="B8" s="56"/>
      <c r="C8" s="57"/>
      <c r="D8" s="57"/>
      <c r="E8" s="57"/>
      <c r="F8" s="58"/>
      <c r="G8" s="58"/>
      <c r="H8" s="57"/>
      <c r="I8" s="57"/>
      <c r="J8" s="57"/>
      <c r="K8" s="58"/>
      <c r="L8" s="58"/>
    </row>
    <row r="9" ht="35.25" customHeight="1" spans="1:12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</row>
    <row r="12" spans="2:2">
      <c r="B12" s="60"/>
    </row>
  </sheetData>
  <mergeCells count="15">
    <mergeCell ref="A1:L1"/>
    <mergeCell ref="A2:C2"/>
    <mergeCell ref="C3:G3"/>
    <mergeCell ref="H3:L3"/>
    <mergeCell ref="F4:G4"/>
    <mergeCell ref="K4:L4"/>
    <mergeCell ref="A9:L9"/>
    <mergeCell ref="A3:A5"/>
    <mergeCell ref="B3:B5"/>
    <mergeCell ref="C4:C5"/>
    <mergeCell ref="D4:D5"/>
    <mergeCell ref="E4:E5"/>
    <mergeCell ref="H4:H5"/>
    <mergeCell ref="I4:I5"/>
    <mergeCell ref="J4:J5"/>
  </mergeCells>
  <printOptions horizontalCentered="1"/>
  <pageMargins left="0.66875" right="0.66875" top="0.904861111111111" bottom="0.904861111111111" header="0.314583333333333" footer="0.314583333333333"/>
  <pageSetup paperSize="9" scale="89" orientation="landscape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2-3一般公共预算支出明细表</vt:lpstr>
      <vt:lpstr>2-4一般公共预算基本支出明细表</vt:lpstr>
      <vt:lpstr>2-5一般公共预算项目支出情况表</vt:lpstr>
      <vt:lpstr>2-6一般公共预算“三公”经费支出情况表</vt:lpstr>
      <vt:lpstr>2-7政府性基金预算支出情况表</vt:lpstr>
      <vt:lpstr>2-8机关运行经费情况表</vt:lpstr>
      <vt:lpstr>2-9政府采购表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东瓜丸子</cp:lastModifiedBy>
  <dcterms:created xsi:type="dcterms:W3CDTF">2011-12-31T06:39:00Z</dcterms:created>
  <cp:lastPrinted>2020-06-10T01:25:00Z</cp:lastPrinted>
  <dcterms:modified xsi:type="dcterms:W3CDTF">2021-06-10T08:07:25Z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4133B25DDD3F49EAB013BEC8696D2E19</vt:lpwstr>
  </property>
</Properties>
</file>