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一部门收支总体情况表" sheetId="1" r:id="rId1"/>
    <sheet name="二部门收入总体情况表" sheetId="2" r:id="rId2"/>
    <sheet name="三部门支出总体情况表" sheetId="3" r:id="rId3"/>
    <sheet name="四财政拨款收支总体情况表" sheetId="4" r:id="rId4"/>
    <sheet name="五一般公共预算支出情况表" sheetId="5" r:id="rId5"/>
    <sheet name="六一般公共预算基本支出明细表" sheetId="12" r:id="rId6"/>
    <sheet name="七政府性基金预算支出情况表" sheetId="9" r:id="rId7"/>
    <sheet name="八一般公共预算“三公”经费支出情况表" sheetId="8" r:id="rId8"/>
    <sheet name="九机关运行经费情况表" sheetId="10" r:id="rId9"/>
    <sheet name="十政府采购表" sheetId="11" r:id="rId10"/>
  </sheets>
  <calcPr calcId="144525"/>
</workbook>
</file>

<file path=xl/sharedStrings.xml><?xml version="1.0" encoding="utf-8"?>
<sst xmlns="http://schemas.openxmlformats.org/spreadsheetml/2006/main" count="448" uniqueCount="230">
  <si>
    <t>表一部门收支总体情况表</t>
  </si>
  <si>
    <t>部门名称：新乡市凤泉区自然资源局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</si>
  <si>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</si>
  <si>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</si>
  <si>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</si>
  <si>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</si>
  <si>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</si>
  <si>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</si>
  <si>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</si>
  <si>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</si>
  <si>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</si>
  <si>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</si>
  <si>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</si>
  <si>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</si>
  <si>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</si>
  <si>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</si>
  <si>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</si>
  <si>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</si>
  <si>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</si>
  <si>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</si>
  <si>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</si>
  <si>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</si>
  <si>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</si>
  <si>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</si>
  <si>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</si>
  <si>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</si>
  <si>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</si>
  <si>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</si>
  <si>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yi</t>
  </si>
  <si>
    <t>加：上年结余</t>
  </si>
  <si>
    <t>一般公共预算结余结转</t>
  </si>
  <si>
    <t>收　入　总　计</t>
  </si>
  <si>
    <t>支   出   总   计</t>
  </si>
  <si>
    <t>表二部门收入总体情况表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</si>
  <si>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</si>
  <si>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</si>
  <si>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</si>
  <si>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</si>
  <si>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</si>
  <si>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</si>
  <si>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</si>
  <si>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</si>
  <si>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</si>
  <si>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</si>
  <si>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</si>
  <si>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</si>
  <si>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</si>
  <si>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</si>
  <si>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</si>
  <si>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</si>
  <si>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</si>
  <si>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</si>
  <si>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</si>
  <si>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表三2020年部门支出总体情况表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</si>
  <si>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</si>
  <si>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</si>
  <si>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</si>
  <si>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</si>
  <si>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</si>
  <si>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</si>
  <si>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</si>
  <si>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</si>
  <si>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</si>
  <si>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</si>
  <si>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</si>
  <si>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</si>
  <si>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</si>
  <si>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</si>
  <si>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</si>
  <si>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208</t>
  </si>
  <si>
    <t>05</t>
  </si>
  <si>
    <t>01</t>
  </si>
  <si>
    <t>2080501  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</si>
  <si>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</si>
  <si>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</si>
  <si>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</si>
  <si>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</si>
  <si>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</si>
  <si>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02</t>
  </si>
  <si>
    <t>2101102  事业单位医疗</t>
  </si>
  <si>
    <t>211</t>
  </si>
  <si>
    <t>06</t>
  </si>
  <si>
    <t>2110602  退耕现金</t>
  </si>
  <si>
    <t>213</t>
  </si>
  <si>
    <t>21</t>
  </si>
  <si>
    <t>2130121  农业结构调整补贴</t>
  </si>
  <si>
    <t>2130199  其他农业农村支出</t>
  </si>
  <si>
    <t>09</t>
  </si>
  <si>
    <t>2130209  森林生态效益补偿</t>
  </si>
  <si>
    <t>220</t>
  </si>
  <si>
    <t>2200101  行政运行</t>
  </si>
  <si>
    <t>2200109  自然资源调查与确权登记</t>
  </si>
  <si>
    <t>221</t>
  </si>
  <si>
    <t>2210201  住房公积金</t>
  </si>
  <si>
    <t>212</t>
  </si>
  <si>
    <t>13</t>
  </si>
  <si>
    <t>2121399  其他城市基础设施配套费安排的支出</t>
  </si>
  <si>
    <t>表四部门财政拨款收支总体情况表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</si>
  <si>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</si>
  <si>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</si>
  <si>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</si>
  <si>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</si>
  <si>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</si>
  <si>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</si>
  <si>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</si>
  <si>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</si>
  <si>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</si>
  <si>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</si>
  <si>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</si>
  <si>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</si>
  <si>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</si>
  <si>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</si>
  <si>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</si>
  <si>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</si>
  <si>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</si>
  <si>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</si>
  <si>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</si>
  <si>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</si>
  <si>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</si>
  <si>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</si>
  <si>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</si>
  <si>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</si>
  <si>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</si>
  <si>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</si>
  <si>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</si>
  <si>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表五一般公共预算支出情况表</t>
  </si>
  <si>
    <t>功能科目编码</t>
  </si>
  <si>
    <t>功能科目名称</t>
  </si>
  <si>
    <t>表六一般公共预算基本支出情况表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</si>
  <si>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</si>
  <si>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</si>
  <si>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</si>
  <si>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</si>
  <si>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</si>
  <si>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</si>
  <si>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</si>
  <si>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</si>
  <si>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03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</si>
  <si>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</si>
  <si>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</si>
  <si>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</si>
  <si>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</si>
  <si>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</si>
  <si>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伙食补助费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</si>
  <si>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</si>
  <si>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</si>
  <si>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</si>
  <si>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</si>
  <si>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</si>
  <si>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</si>
  <si>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</si>
  <si>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</si>
  <si>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</si>
  <si>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</si>
  <si>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</si>
  <si>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</si>
  <si>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</si>
  <si>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</si>
  <si>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</si>
  <si>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</si>
  <si>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</si>
  <si>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</si>
  <si>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</si>
  <si>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</si>
  <si>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</si>
  <si>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</si>
  <si>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</si>
  <si>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</si>
  <si>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</si>
  <si>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</si>
  <si>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</si>
  <si>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</si>
  <si>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</si>
  <si>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</si>
  <si>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</si>
  <si>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</si>
  <si>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</si>
  <si>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</si>
  <si>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</si>
  <si>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</si>
  <si>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</si>
  <si>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</si>
  <si>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</si>
  <si>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</si>
  <si>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</si>
  <si>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</si>
  <si>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</si>
  <si>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</si>
  <si>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</si>
  <si>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</si>
  <si>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</si>
  <si>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</si>
  <si>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</si>
  <si>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</si>
  <si>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</si>
  <si>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</si>
  <si>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</si>
  <si>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</si>
  <si>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</si>
  <si>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</si>
  <si>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</si>
  <si>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</si>
  <si>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</si>
  <si>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</si>
  <si>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</si>
  <si>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</si>
  <si>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</si>
  <si>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表七政府性基金预算支出情况表</t>
  </si>
  <si>
    <t>功能科目</t>
  </si>
  <si>
    <t>城市配套费支出</t>
  </si>
  <si>
    <t>表八一般公共预算“三公”经费支出情况表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</si>
  <si>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</si>
  <si>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</si>
  <si>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</si>
  <si>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</si>
  <si>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</si>
  <si>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</si>
  <si>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自然资源规划局</t>
  </si>
  <si>
    <t>表九机关运行经费情况表</t>
  </si>
  <si>
    <t>财政拨款（含上年结余）</t>
  </si>
  <si>
    <t>办公设备购置</t>
  </si>
  <si>
    <t>机关运行经费总计</t>
  </si>
  <si>
    <t>表十凤泉区2020年政府采购及新增资产配置计划表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</si>
  <si>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</si>
  <si>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</si>
  <si>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</si>
  <si>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</si>
  <si>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</si>
  <si>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凤泉区自然资源局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</si>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</sst>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41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微软雅黑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9" fillId="30" borderId="24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11" fillId="0" borderId="10" xfId="0" applyFont="1" applyBorder="1" applyAlignment="1">
      <alignment horizontal="center" vertical="center" wrapText="1"/>
    </xf>
    <xf numFmtId="4" fontId="19" fillId="0" borderId="14" xfId="0" applyNumberFormat="1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4" fontId="19" fillId="0" borderId="11" xfId="0" applyNumberFormat="1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7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C11" sqref="C11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8.44444444444444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49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ht="15" customHeight="1" spans="1:12">
      <c r="A2" s="52" t="s">
        <v>1</v>
      </c>
      <c r="B2" s="85"/>
      <c r="C2" s="85"/>
      <c r="D2" s="85"/>
      <c r="E2" s="85"/>
      <c r="F2" s="85"/>
      <c r="G2" s="129"/>
      <c r="H2" s="129"/>
      <c r="I2" s="129"/>
      <c r="J2" s="140" t="s">
        <v>2</v>
      </c>
      <c r="K2" s="139"/>
      <c r="L2" s="141"/>
    </row>
    <row r="3" ht="18" customHeight="1" spans="1:12">
      <c r="A3" s="37" t="s">
        <v>3</v>
      </c>
      <c r="B3" s="54"/>
      <c r="C3" s="37" t="s">
        <v>4</v>
      </c>
      <c r="D3" s="54"/>
      <c r="E3" s="54"/>
      <c r="F3" s="54"/>
      <c r="G3" s="54"/>
      <c r="H3" s="54"/>
      <c r="I3" s="54"/>
      <c r="J3" s="54"/>
      <c r="K3" s="54"/>
      <c r="L3" s="54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54"/>
      <c r="F4" s="54"/>
      <c r="G4" s="54"/>
      <c r="H4" s="54"/>
      <c r="I4" s="54"/>
      <c r="J4" s="54"/>
      <c r="K4" s="54"/>
      <c r="L4" s="54"/>
    </row>
    <row r="5" ht="45.75" customHeight="1" spans="1:12">
      <c r="A5" s="54"/>
      <c r="B5" s="54"/>
      <c r="C5" s="54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54"/>
      <c r="B6" s="54"/>
      <c r="C6" s="54"/>
      <c r="D6" s="54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86" t="s">
        <v>17</v>
      </c>
      <c r="B7" s="87">
        <v>1432.12</v>
      </c>
      <c r="C7" s="86" t="s">
        <v>18</v>
      </c>
      <c r="D7" s="109">
        <f>SUM(D8:D10)</f>
        <v>565.57</v>
      </c>
      <c r="E7" s="109">
        <f>SUM(E8:E10)</f>
        <v>565.57</v>
      </c>
      <c r="F7" s="87"/>
      <c r="G7" s="87"/>
      <c r="H7" s="87"/>
      <c r="I7" s="87"/>
      <c r="J7" s="87"/>
      <c r="K7" s="87"/>
      <c r="L7" s="87"/>
    </row>
    <row r="8" ht="22.5" customHeight="1" spans="1:12">
      <c r="A8" s="86" t="s">
        <v>19</v>
      </c>
      <c r="B8" s="87">
        <v>1200</v>
      </c>
      <c r="C8" s="86" t="s">
        <v>20</v>
      </c>
      <c r="D8" s="109">
        <v>505.1</v>
      </c>
      <c r="E8" s="109">
        <v>505.1</v>
      </c>
      <c r="F8" s="87"/>
      <c r="G8" s="87"/>
      <c r="H8" s="87"/>
      <c r="I8" s="87"/>
      <c r="J8" s="87"/>
      <c r="K8" s="87"/>
      <c r="L8" s="87"/>
    </row>
    <row r="9" ht="22.5" customHeight="1" spans="1:12">
      <c r="A9" s="130" t="s">
        <v>21</v>
      </c>
      <c r="B9" s="119"/>
      <c r="C9" s="130" t="s">
        <v>22</v>
      </c>
      <c r="D9" s="109">
        <v>54.7</v>
      </c>
      <c r="E9" s="109">
        <v>54.7</v>
      </c>
      <c r="F9" s="119"/>
      <c r="G9" s="119"/>
      <c r="H9" s="119"/>
      <c r="I9" s="119"/>
      <c r="J9" s="119"/>
      <c r="K9" s="119"/>
      <c r="L9" s="119"/>
    </row>
    <row r="10" ht="22.5" customHeight="1" spans="1:12">
      <c r="A10" s="131" t="s">
        <v>23</v>
      </c>
      <c r="B10" s="132"/>
      <c r="C10" s="131" t="s">
        <v>24</v>
      </c>
      <c r="D10" s="109">
        <v>5.77</v>
      </c>
      <c r="E10" s="109">
        <v>5.77</v>
      </c>
      <c r="F10" s="132"/>
      <c r="G10" s="132"/>
      <c r="H10" s="132"/>
      <c r="I10" s="132"/>
      <c r="J10" s="132"/>
      <c r="K10" s="132"/>
      <c r="L10" s="132"/>
    </row>
    <row r="11" ht="22.5" customHeight="1" spans="1:12">
      <c r="A11" s="133"/>
      <c r="B11" s="132"/>
      <c r="C11" s="131" t="s">
        <v>25</v>
      </c>
      <c r="D11" s="109">
        <v>2066.55</v>
      </c>
      <c r="E11" s="109">
        <v>866.55</v>
      </c>
      <c r="F11" s="132">
        <v>1200</v>
      </c>
      <c r="G11" s="132"/>
      <c r="H11" s="132"/>
      <c r="I11" s="132"/>
      <c r="J11" s="132"/>
      <c r="K11" s="132"/>
      <c r="L11" s="132"/>
    </row>
    <row r="12" ht="22.5" customHeight="1" spans="1:12">
      <c r="A12" s="131" t="s">
        <v>26</v>
      </c>
      <c r="B12" s="132">
        <v>2632.12</v>
      </c>
      <c r="C12" s="131" t="s">
        <v>27</v>
      </c>
      <c r="D12" s="88">
        <f>D7+D11</f>
        <v>2632.12</v>
      </c>
      <c r="E12" s="133">
        <v>1432.12</v>
      </c>
      <c r="F12" s="132">
        <v>1200</v>
      </c>
      <c r="G12" s="132"/>
      <c r="H12" s="132"/>
      <c r="I12" s="132" t="s">
        <v>28</v>
      </c>
      <c r="J12" s="132"/>
      <c r="K12" s="132"/>
      <c r="L12" s="132"/>
    </row>
    <row r="13" ht="22.5" customHeight="1" spans="1:12">
      <c r="A13" s="131" t="s">
        <v>29</v>
      </c>
      <c r="B13" s="132"/>
      <c r="C13" s="134"/>
      <c r="D13" s="87">
        <f t="shared" ref="D8:D18" si="0">SUM(E13:G13)</f>
        <v>0</v>
      </c>
      <c r="E13" s="132"/>
      <c r="F13" s="132"/>
      <c r="G13" s="132"/>
      <c r="H13" s="132"/>
      <c r="I13" s="132"/>
      <c r="J13" s="132"/>
      <c r="K13" s="132"/>
      <c r="L13" s="132"/>
    </row>
    <row r="14" ht="22.5" customHeight="1" spans="1:12">
      <c r="A14" s="135" t="s">
        <v>30</v>
      </c>
      <c r="B14" s="132"/>
      <c r="C14" s="134"/>
      <c r="D14" s="87">
        <f t="shared" si="0"/>
        <v>0</v>
      </c>
      <c r="E14" s="132"/>
      <c r="F14" s="132"/>
      <c r="G14" s="132"/>
      <c r="H14" s="132"/>
      <c r="I14" s="132"/>
      <c r="J14" s="132"/>
      <c r="K14" s="132"/>
      <c r="L14" s="132"/>
    </row>
    <row r="15" ht="22.5" customHeight="1" spans="1:12">
      <c r="A15" s="135" t="s">
        <v>14</v>
      </c>
      <c r="B15" s="132"/>
      <c r="C15" s="134"/>
      <c r="D15" s="87">
        <f t="shared" si="0"/>
        <v>0</v>
      </c>
      <c r="E15" s="132"/>
      <c r="F15" s="132"/>
      <c r="G15" s="132"/>
      <c r="H15" s="132"/>
      <c r="I15" s="132"/>
      <c r="J15" s="132"/>
      <c r="K15" s="132"/>
      <c r="L15" s="132"/>
    </row>
    <row r="16" ht="27.75" customHeight="1" spans="1:12">
      <c r="A16" s="135" t="s">
        <v>15</v>
      </c>
      <c r="B16" s="132"/>
      <c r="C16" s="136"/>
      <c r="D16" s="87">
        <f t="shared" si="0"/>
        <v>0</v>
      </c>
      <c r="E16" s="132"/>
      <c r="F16" s="132"/>
      <c r="G16" s="132"/>
      <c r="H16" s="132"/>
      <c r="I16" s="132"/>
      <c r="J16" s="132"/>
      <c r="K16" s="132"/>
      <c r="L16" s="132"/>
    </row>
    <row r="17" ht="27.75" customHeight="1" spans="1:12">
      <c r="A17" s="135" t="s">
        <v>16</v>
      </c>
      <c r="B17" s="137"/>
      <c r="C17" s="136"/>
      <c r="D17" s="87">
        <f t="shared" si="0"/>
        <v>0</v>
      </c>
      <c r="E17" s="132"/>
      <c r="F17" s="132"/>
      <c r="G17" s="132"/>
      <c r="H17" s="132"/>
      <c r="I17" s="132"/>
      <c r="J17" s="132"/>
      <c r="K17" s="132"/>
      <c r="L17" s="132"/>
    </row>
    <row r="18" ht="20.25" customHeight="1" spans="1:12">
      <c r="A18" s="138" t="s">
        <v>31</v>
      </c>
      <c r="B18" s="139">
        <v>2632.12</v>
      </c>
      <c r="C18" s="138" t="s">
        <v>32</v>
      </c>
      <c r="D18" s="87">
        <v>2632.12</v>
      </c>
      <c r="E18" s="87">
        <v>1432.12</v>
      </c>
      <c r="F18" s="139">
        <v>1200</v>
      </c>
      <c r="G18" s="139"/>
      <c r="H18" s="139"/>
      <c r="I18" s="139"/>
      <c r="J18" s="139"/>
      <c r="K18" s="139"/>
      <c r="L18" s="139"/>
    </row>
    <row r="19" ht="20.25" customHeight="1" spans="1:12">
      <c r="A19" s="94"/>
      <c r="B19" s="94"/>
      <c r="C19" s="94"/>
      <c r="D19" s="95"/>
      <c r="E19" s="95"/>
      <c r="F19" s="95"/>
      <c r="G19" s="95"/>
      <c r="H19" s="95"/>
      <c r="I19" s="95"/>
      <c r="J19" s="95"/>
      <c r="K19" s="95"/>
      <c r="L19" s="95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1" sqref="A1:G1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222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211</v>
      </c>
      <c r="B3" s="7" t="s">
        <v>212</v>
      </c>
      <c r="C3" s="7" t="s">
        <v>223</v>
      </c>
      <c r="D3" s="7" t="s">
        <v>224</v>
      </c>
      <c r="E3" s="8"/>
      <c r="F3" s="7" t="s">
        <v>225</v>
      </c>
      <c r="G3" s="9" t="s">
        <v>213</v>
      </c>
      <c r="H3" s="10"/>
    </row>
    <row r="4" ht="30" customHeight="1" spans="1:8">
      <c r="A4" s="8"/>
      <c r="B4" s="8"/>
      <c r="C4" s="8"/>
      <c r="D4" s="7" t="s">
        <v>226</v>
      </c>
      <c r="E4" s="7" t="s">
        <v>227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601001</v>
      </c>
      <c r="B7" s="15" t="s">
        <v>228</v>
      </c>
      <c r="C7" s="8" t="s">
        <v>229</v>
      </c>
      <c r="D7" s="8" t="s">
        <v>229</v>
      </c>
      <c r="E7" s="8" t="s">
        <v>229</v>
      </c>
      <c r="F7" s="15" t="s">
        <v>229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1" sqref="A1:C1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49" t="s">
        <v>33</v>
      </c>
      <c r="B1" s="121"/>
      <c r="C1" s="122"/>
      <c r="D1" s="4"/>
    </row>
    <row r="2" ht="36" customHeight="1" spans="1:4">
      <c r="A2" s="123" t="s">
        <v>1</v>
      </c>
      <c r="B2" s="124"/>
      <c r="C2" s="125" t="s">
        <v>2</v>
      </c>
      <c r="D2" s="4"/>
    </row>
    <row r="3" ht="24.75" customHeight="1" spans="1:4">
      <c r="A3" s="27" t="s">
        <v>34</v>
      </c>
      <c r="B3" s="27"/>
      <c r="C3" s="27" t="s">
        <v>35</v>
      </c>
      <c r="D3" s="10"/>
    </row>
    <row r="4" ht="20.25" customHeight="1" spans="1:4">
      <c r="A4" s="27" t="s">
        <v>36</v>
      </c>
      <c r="B4" s="27"/>
      <c r="C4" s="72">
        <f>SUM(C5,C16)</f>
        <v>2632.12</v>
      </c>
      <c r="D4" s="10"/>
    </row>
    <row r="5" ht="20.25" customHeight="1" spans="1:4">
      <c r="A5" s="64" t="s">
        <v>37</v>
      </c>
      <c r="B5" s="126"/>
      <c r="C5" s="72">
        <f>C6+C10</f>
        <v>2632.12</v>
      </c>
      <c r="D5" s="10"/>
    </row>
    <row r="6" ht="20.25" customHeight="1" spans="1:4">
      <c r="A6" s="127" t="s">
        <v>38</v>
      </c>
      <c r="B6" s="72"/>
      <c r="C6" s="72">
        <v>1432.12</v>
      </c>
      <c r="D6" s="10"/>
    </row>
    <row r="7" ht="39" customHeight="1" spans="1:4">
      <c r="A7" s="128" t="s">
        <v>39</v>
      </c>
      <c r="B7" s="72"/>
      <c r="C7" s="72">
        <v>1432.12</v>
      </c>
      <c r="D7" s="10"/>
    </row>
    <row r="8" ht="37.5" customHeight="1" spans="1:4">
      <c r="A8" s="128" t="s">
        <v>40</v>
      </c>
      <c r="B8" s="72"/>
      <c r="C8" s="72"/>
      <c r="D8" s="10"/>
    </row>
    <row r="9" ht="36" customHeight="1" spans="1:4">
      <c r="A9" s="128" t="s">
        <v>41</v>
      </c>
      <c r="B9" s="72"/>
      <c r="C9" s="72"/>
      <c r="D9" s="10"/>
    </row>
    <row r="10" ht="20.25" customHeight="1" spans="1:4">
      <c r="A10" s="127" t="s">
        <v>42</v>
      </c>
      <c r="B10" s="64"/>
      <c r="C10" s="72">
        <v>1200</v>
      </c>
      <c r="D10" s="10"/>
    </row>
    <row r="11" ht="26.25" customHeight="1" spans="1:4">
      <c r="A11" s="128" t="s">
        <v>43</v>
      </c>
      <c r="B11" s="64"/>
      <c r="C11" s="72">
        <v>1200</v>
      </c>
      <c r="D11" s="10"/>
    </row>
    <row r="12" ht="31.5" customHeight="1" spans="1:4">
      <c r="A12" s="128" t="s">
        <v>44</v>
      </c>
      <c r="B12" s="72"/>
      <c r="C12" s="72"/>
      <c r="D12" s="10"/>
    </row>
    <row r="13" ht="30" customHeight="1" spans="1:4">
      <c r="A13" s="128" t="s">
        <v>45</v>
      </c>
      <c r="B13" s="72"/>
      <c r="C13" s="72"/>
      <c r="D13" s="10"/>
    </row>
    <row r="14" ht="28.5" customHeight="1" spans="1:4">
      <c r="A14" s="127" t="s">
        <v>46</v>
      </c>
      <c r="B14" s="72"/>
      <c r="C14" s="72"/>
      <c r="D14" s="10"/>
    </row>
    <row r="15" ht="26.25" customHeight="1" spans="1:4">
      <c r="A15" s="127" t="s">
        <v>47</v>
      </c>
      <c r="B15" s="72"/>
      <c r="C15" s="72"/>
      <c r="D15" s="10"/>
    </row>
    <row r="16" ht="26.25" customHeight="1" spans="1:4">
      <c r="A16" s="64" t="s">
        <v>48</v>
      </c>
      <c r="B16" s="72"/>
      <c r="C16" s="72">
        <f>SUM(C17:C20)</f>
        <v>0</v>
      </c>
      <c r="D16" s="10"/>
    </row>
    <row r="17" ht="20.25" customHeight="1" spans="1:4">
      <c r="A17" s="127" t="s">
        <v>49</v>
      </c>
      <c r="B17" s="72"/>
      <c r="C17" s="72"/>
      <c r="D17" s="10"/>
    </row>
    <row r="18" ht="20.25" customHeight="1" spans="1:4">
      <c r="A18" s="127" t="s">
        <v>50</v>
      </c>
      <c r="B18" s="126"/>
      <c r="C18" s="72"/>
      <c r="D18" s="10"/>
    </row>
    <row r="19" ht="20.25" customHeight="1" spans="1:4">
      <c r="A19" s="127" t="s">
        <v>51</v>
      </c>
      <c r="B19" s="126"/>
      <c r="C19" s="72"/>
      <c r="D19" s="10"/>
    </row>
    <row r="20" ht="20.25" customHeight="1" spans="1:4">
      <c r="A20" s="127" t="s">
        <v>52</v>
      </c>
      <c r="B20" s="126"/>
      <c r="C20" s="72"/>
      <c r="D20" s="10"/>
    </row>
    <row r="21" ht="16.5" customHeight="1" spans="1:4">
      <c r="A21" s="35"/>
      <c r="B21" s="35"/>
      <c r="C21" s="35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B2" sqref="B2:K2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96"/>
      <c r="B1" s="96"/>
      <c r="C1" s="96"/>
      <c r="D1" s="96"/>
      <c r="E1" s="97"/>
      <c r="F1" s="96"/>
      <c r="G1" s="96"/>
      <c r="H1" s="96"/>
      <c r="I1" s="96"/>
      <c r="J1" s="100"/>
      <c r="K1" s="97"/>
      <c r="L1" s="97"/>
      <c r="M1" s="100"/>
      <c r="N1" s="113"/>
    </row>
    <row r="2" ht="21.75" customHeight="1" spans="1:14">
      <c r="A2" s="98"/>
      <c r="B2" s="98" t="s">
        <v>53</v>
      </c>
      <c r="C2" s="99"/>
      <c r="D2" s="99"/>
      <c r="E2" s="99"/>
      <c r="F2" s="99"/>
      <c r="G2" s="99"/>
      <c r="H2" s="99"/>
      <c r="I2" s="99"/>
      <c r="J2" s="99"/>
      <c r="K2" s="99"/>
      <c r="L2" s="112"/>
      <c r="M2" s="112"/>
      <c r="N2" s="112"/>
    </row>
    <row r="3" ht="25.5" customHeight="1" spans="1:14">
      <c r="A3" s="100"/>
      <c r="B3" s="101" t="s">
        <v>1</v>
      </c>
      <c r="C3" s="102"/>
      <c r="D3" s="102"/>
      <c r="E3" s="102"/>
      <c r="F3" s="103"/>
      <c r="G3" s="103"/>
      <c r="H3" s="103"/>
      <c r="I3" s="103"/>
      <c r="J3" s="103"/>
      <c r="K3" s="114" t="s">
        <v>2</v>
      </c>
      <c r="L3" s="115"/>
      <c r="M3" s="115"/>
      <c r="N3" s="112"/>
    </row>
    <row r="4" ht="33.75" customHeight="1" spans="1:14">
      <c r="A4" s="104"/>
      <c r="B4" s="65" t="s">
        <v>54</v>
      </c>
      <c r="C4" s="105"/>
      <c r="D4" s="105"/>
      <c r="E4" s="65" t="s">
        <v>55</v>
      </c>
      <c r="F4" s="65" t="s">
        <v>56</v>
      </c>
      <c r="G4" s="106" t="s">
        <v>57</v>
      </c>
      <c r="H4" s="107"/>
      <c r="I4" s="116"/>
      <c r="J4" s="106" t="s">
        <v>58</v>
      </c>
      <c r="K4" s="107"/>
      <c r="L4" s="107"/>
      <c r="M4" s="116"/>
      <c r="N4" s="117"/>
    </row>
    <row r="5" ht="39.75" customHeight="1" spans="1:14">
      <c r="A5" s="104"/>
      <c r="B5" s="65" t="s">
        <v>59</v>
      </c>
      <c r="C5" s="65" t="s">
        <v>60</v>
      </c>
      <c r="D5" s="65" t="s">
        <v>61</v>
      </c>
      <c r="E5" s="105"/>
      <c r="F5" s="105"/>
      <c r="G5" s="37" t="s">
        <v>62</v>
      </c>
      <c r="H5" s="37" t="s">
        <v>63</v>
      </c>
      <c r="I5" s="37" t="s">
        <v>64</v>
      </c>
      <c r="J5" s="37" t="s">
        <v>65</v>
      </c>
      <c r="K5" s="37" t="s">
        <v>66</v>
      </c>
      <c r="L5" s="37" t="s">
        <v>67</v>
      </c>
      <c r="M5" s="37" t="s">
        <v>68</v>
      </c>
      <c r="N5" s="117"/>
    </row>
    <row r="6" ht="20.25" customHeight="1" spans="1:14">
      <c r="A6" s="104"/>
      <c r="B6" s="65"/>
      <c r="C6" s="65"/>
      <c r="D6" s="65"/>
      <c r="E6" s="65"/>
      <c r="F6" s="108">
        <v>1</v>
      </c>
      <c r="G6" s="108">
        <v>2</v>
      </c>
      <c r="H6" s="108">
        <v>3</v>
      </c>
      <c r="I6" s="108">
        <v>4</v>
      </c>
      <c r="J6" s="108">
        <v>5</v>
      </c>
      <c r="K6" s="108">
        <v>6</v>
      </c>
      <c r="L6" s="108">
        <v>7</v>
      </c>
      <c r="M6" s="108">
        <v>8</v>
      </c>
      <c r="N6" s="117"/>
    </row>
    <row r="7" ht="21.75" customHeight="1" spans="1:14">
      <c r="A7" s="104"/>
      <c r="B7" s="37" t="s">
        <v>8</v>
      </c>
      <c r="C7" s="37"/>
      <c r="D7" s="37"/>
      <c r="E7" s="37"/>
      <c r="F7" s="109">
        <f>SUM(F8:F19)</f>
        <v>2632.12</v>
      </c>
      <c r="G7" s="109">
        <v>505.1</v>
      </c>
      <c r="H7" s="109">
        <v>54.7</v>
      </c>
      <c r="I7" s="109">
        <v>5.77</v>
      </c>
      <c r="J7" s="109"/>
      <c r="K7" s="109">
        <v>2066.55</v>
      </c>
      <c r="L7" s="54"/>
      <c r="M7" s="54"/>
      <c r="N7" s="117"/>
    </row>
    <row r="8" ht="21.75" customHeight="1" spans="1:14">
      <c r="A8" s="104"/>
      <c r="B8" s="110" t="s">
        <v>69</v>
      </c>
      <c r="C8" s="110" t="s">
        <v>70</v>
      </c>
      <c r="D8" s="110" t="s">
        <v>71</v>
      </c>
      <c r="E8" s="110" t="s">
        <v>72</v>
      </c>
      <c r="F8" s="109">
        <v>5.77</v>
      </c>
      <c r="G8" s="109"/>
      <c r="H8" s="109"/>
      <c r="I8" s="109">
        <v>5.77</v>
      </c>
      <c r="J8" s="16"/>
      <c r="K8" s="109"/>
      <c r="L8" s="16"/>
      <c r="M8" s="16"/>
      <c r="N8" s="117"/>
    </row>
    <row r="9" ht="21.75" customHeight="1" spans="1:14">
      <c r="A9" s="104"/>
      <c r="B9" s="110" t="s">
        <v>69</v>
      </c>
      <c r="C9" s="110" t="s">
        <v>70</v>
      </c>
      <c r="D9" s="110" t="s">
        <v>70</v>
      </c>
      <c r="E9" s="110" t="s">
        <v>73</v>
      </c>
      <c r="F9" s="109">
        <v>50.8</v>
      </c>
      <c r="G9" s="109">
        <v>50.8</v>
      </c>
      <c r="H9" s="109"/>
      <c r="I9" s="109"/>
      <c r="J9" s="16"/>
      <c r="K9" s="109"/>
      <c r="L9" s="87"/>
      <c r="M9" s="87"/>
      <c r="N9" s="117"/>
    </row>
    <row r="10" ht="21.75" customHeight="1" spans="1:14">
      <c r="A10" s="104"/>
      <c r="B10" s="110" t="s">
        <v>69</v>
      </c>
      <c r="C10" s="110" t="s">
        <v>74</v>
      </c>
      <c r="D10" s="110" t="s">
        <v>71</v>
      </c>
      <c r="E10" s="110" t="s">
        <v>75</v>
      </c>
      <c r="F10" s="109">
        <v>3.22</v>
      </c>
      <c r="G10" s="109">
        <v>3.22</v>
      </c>
      <c r="H10" s="109"/>
      <c r="I10" s="109"/>
      <c r="J10" s="16"/>
      <c r="K10" s="109"/>
      <c r="L10" s="87"/>
      <c r="M10" s="87"/>
      <c r="N10" s="117"/>
    </row>
    <row r="11" ht="21.75" customHeight="1" spans="1:14">
      <c r="A11" s="104"/>
      <c r="B11" s="110" t="s">
        <v>76</v>
      </c>
      <c r="C11" s="110" t="s">
        <v>77</v>
      </c>
      <c r="D11" s="110" t="s">
        <v>78</v>
      </c>
      <c r="E11" s="110" t="s">
        <v>79</v>
      </c>
      <c r="F11" s="109">
        <v>21.23</v>
      </c>
      <c r="G11" s="109">
        <v>21.23</v>
      </c>
      <c r="H11" s="109"/>
      <c r="I11" s="109"/>
      <c r="J11" s="16"/>
      <c r="K11" s="109"/>
      <c r="L11" s="87"/>
      <c r="M11" s="87"/>
      <c r="N11" s="117"/>
    </row>
    <row r="12" ht="21.75" customHeight="1" spans="1:14">
      <c r="A12" s="104"/>
      <c r="B12" s="110" t="s">
        <v>80</v>
      </c>
      <c r="C12" s="110" t="s">
        <v>81</v>
      </c>
      <c r="D12" s="110" t="s">
        <v>78</v>
      </c>
      <c r="E12" s="110" t="s">
        <v>82</v>
      </c>
      <c r="F12" s="109">
        <v>5.63</v>
      </c>
      <c r="G12" s="109"/>
      <c r="H12" s="109"/>
      <c r="I12" s="109"/>
      <c r="J12" s="16"/>
      <c r="K12" s="109">
        <v>5.63</v>
      </c>
      <c r="L12" s="87"/>
      <c r="M12" s="87"/>
      <c r="N12" s="117"/>
    </row>
    <row r="13" ht="21.75" customHeight="1" spans="1:14">
      <c r="A13" s="104"/>
      <c r="B13" s="110" t="s">
        <v>83</v>
      </c>
      <c r="C13" s="110" t="s">
        <v>71</v>
      </c>
      <c r="D13" s="110" t="s">
        <v>84</v>
      </c>
      <c r="E13" s="110" t="s">
        <v>85</v>
      </c>
      <c r="F13" s="109">
        <v>212.16</v>
      </c>
      <c r="G13" s="109"/>
      <c r="H13" s="109"/>
      <c r="I13" s="109"/>
      <c r="J13" s="16"/>
      <c r="K13" s="109">
        <v>212.16</v>
      </c>
      <c r="L13" s="87"/>
      <c r="M13" s="87"/>
      <c r="N13" s="117"/>
    </row>
    <row r="14" ht="21.75" customHeight="1" spans="1:14">
      <c r="A14" s="104"/>
      <c r="B14" s="110" t="s">
        <v>83</v>
      </c>
      <c r="C14" s="110" t="s">
        <v>71</v>
      </c>
      <c r="D14" s="110" t="s">
        <v>74</v>
      </c>
      <c r="E14" s="110" t="s">
        <v>86</v>
      </c>
      <c r="F14" s="109">
        <v>12</v>
      </c>
      <c r="G14" s="109"/>
      <c r="H14" s="109"/>
      <c r="I14" s="109"/>
      <c r="J14" s="16"/>
      <c r="K14" s="109">
        <v>12</v>
      </c>
      <c r="L14" s="87"/>
      <c r="M14" s="87"/>
      <c r="N14" s="117"/>
    </row>
    <row r="15" ht="21.75" customHeight="1" spans="1:14">
      <c r="A15" s="104"/>
      <c r="B15" s="110" t="s">
        <v>83</v>
      </c>
      <c r="C15" s="110" t="s">
        <v>78</v>
      </c>
      <c r="D15" s="110" t="s">
        <v>87</v>
      </c>
      <c r="E15" s="110" t="s">
        <v>88</v>
      </c>
      <c r="F15" s="109">
        <v>16.07</v>
      </c>
      <c r="G15" s="109"/>
      <c r="H15" s="109"/>
      <c r="I15" s="109"/>
      <c r="J15" s="16"/>
      <c r="K15" s="109">
        <v>16.07</v>
      </c>
      <c r="L15" s="87"/>
      <c r="M15" s="87"/>
      <c r="N15" s="117"/>
    </row>
    <row r="16" ht="21.75" customHeight="1" spans="1:14">
      <c r="A16" s="104"/>
      <c r="B16" s="111" t="s">
        <v>89</v>
      </c>
      <c r="C16" s="111" t="s">
        <v>71</v>
      </c>
      <c r="D16" s="111" t="s">
        <v>71</v>
      </c>
      <c r="E16" s="111" t="s">
        <v>90</v>
      </c>
      <c r="F16" s="75">
        <v>1014.49</v>
      </c>
      <c r="G16" s="75">
        <v>387.4</v>
      </c>
      <c r="H16" s="75">
        <v>54.7</v>
      </c>
      <c r="I16" s="75"/>
      <c r="J16" s="118"/>
      <c r="K16" s="75">
        <v>572.39</v>
      </c>
      <c r="L16" s="119"/>
      <c r="M16" s="119"/>
      <c r="N16" s="117"/>
    </row>
    <row r="17" ht="19" customHeight="1" spans="1:14">
      <c r="A17" s="112"/>
      <c r="B17" s="76" t="s">
        <v>89</v>
      </c>
      <c r="C17" s="76" t="s">
        <v>71</v>
      </c>
      <c r="D17" s="76" t="s">
        <v>87</v>
      </c>
      <c r="E17" s="76" t="s">
        <v>91</v>
      </c>
      <c r="F17" s="77">
        <v>48.3</v>
      </c>
      <c r="G17" s="77"/>
      <c r="H17" s="77"/>
      <c r="I17" s="77"/>
      <c r="J17" s="81"/>
      <c r="K17" s="77">
        <v>48.3</v>
      </c>
      <c r="L17" s="120"/>
      <c r="M17" s="120"/>
      <c r="N17" s="112"/>
    </row>
    <row r="18" ht="23" customHeight="1" spans="2:13">
      <c r="B18" s="76" t="s">
        <v>92</v>
      </c>
      <c r="C18" s="76" t="s">
        <v>78</v>
      </c>
      <c r="D18" s="76" t="s">
        <v>71</v>
      </c>
      <c r="E18" s="76" t="s">
        <v>93</v>
      </c>
      <c r="F18" s="77">
        <v>42.45</v>
      </c>
      <c r="G18" s="77">
        <v>42.45</v>
      </c>
      <c r="H18" s="77"/>
      <c r="I18" s="77"/>
      <c r="J18" s="78"/>
      <c r="K18" s="77"/>
      <c r="L18" s="78"/>
      <c r="M18" s="78"/>
    </row>
    <row r="19" ht="19" customHeight="1" spans="2:13">
      <c r="B19" s="76" t="s">
        <v>94</v>
      </c>
      <c r="C19" s="76" t="s">
        <v>95</v>
      </c>
      <c r="D19" s="76" t="s">
        <v>74</v>
      </c>
      <c r="E19" s="76" t="s">
        <v>96</v>
      </c>
      <c r="F19" s="77">
        <v>1200</v>
      </c>
      <c r="G19" s="78"/>
      <c r="H19" s="78"/>
      <c r="I19" s="78"/>
      <c r="J19" s="78"/>
      <c r="K19" s="77">
        <v>1200</v>
      </c>
      <c r="L19" s="78"/>
      <c r="M19" s="78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1" sqref="A1:F1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49" t="s">
        <v>97</v>
      </c>
      <c r="B1" s="83"/>
      <c r="C1" s="83"/>
      <c r="D1" s="83"/>
      <c r="E1" s="83"/>
      <c r="F1" s="84"/>
    </row>
    <row r="2" ht="15" customHeight="1" spans="1:6">
      <c r="A2" s="52" t="s">
        <v>1</v>
      </c>
      <c r="B2" s="52"/>
      <c r="C2" s="52"/>
      <c r="D2" s="85"/>
      <c r="E2" s="85"/>
      <c r="F2" s="53" t="s">
        <v>2</v>
      </c>
    </row>
    <row r="3" ht="18" customHeight="1" spans="1:6">
      <c r="A3" s="37" t="s">
        <v>3</v>
      </c>
      <c r="B3" s="54"/>
      <c r="C3" s="37" t="s">
        <v>4</v>
      </c>
      <c r="D3" s="54"/>
      <c r="E3" s="54"/>
      <c r="F3" s="54"/>
    </row>
    <row r="4" ht="18" customHeight="1" spans="1:6">
      <c r="A4" s="37" t="s">
        <v>5</v>
      </c>
      <c r="B4" s="37" t="s">
        <v>7</v>
      </c>
      <c r="C4" s="37" t="s">
        <v>5</v>
      </c>
      <c r="D4" s="37" t="s">
        <v>7</v>
      </c>
      <c r="E4" s="54"/>
      <c r="F4" s="54"/>
    </row>
    <row r="5" ht="20.25" customHeight="1" spans="1:6">
      <c r="A5" s="54"/>
      <c r="B5" s="54"/>
      <c r="C5" s="54"/>
      <c r="D5" s="37" t="s">
        <v>8</v>
      </c>
      <c r="E5" s="86" t="s">
        <v>9</v>
      </c>
      <c r="F5" s="86" t="s">
        <v>10</v>
      </c>
    </row>
    <row r="6" ht="23.25" customHeight="1" spans="1:6">
      <c r="A6" s="54"/>
      <c r="B6" s="54"/>
      <c r="C6" s="54"/>
      <c r="D6" s="54"/>
      <c r="E6" s="86"/>
      <c r="F6" s="86"/>
    </row>
    <row r="7" ht="22.5" customHeight="1" spans="1:6">
      <c r="A7" s="86" t="s">
        <v>17</v>
      </c>
      <c r="B7" s="87">
        <v>1432.12</v>
      </c>
      <c r="C7" s="86" t="s">
        <v>98</v>
      </c>
      <c r="D7" s="87"/>
      <c r="E7" s="87"/>
      <c r="F7" s="87"/>
    </row>
    <row r="8" ht="22.5" customHeight="1" spans="1:6">
      <c r="A8" s="86" t="s">
        <v>19</v>
      </c>
      <c r="B8" s="87">
        <v>1200</v>
      </c>
      <c r="C8" s="86" t="s">
        <v>99</v>
      </c>
      <c r="D8" s="87"/>
      <c r="E8" s="87"/>
      <c r="F8" s="87"/>
    </row>
    <row r="9" ht="22.5" customHeight="1" spans="1:6">
      <c r="A9" s="88"/>
      <c r="B9" s="87"/>
      <c r="C9" s="86" t="s">
        <v>100</v>
      </c>
      <c r="D9" s="87"/>
      <c r="E9" s="87"/>
      <c r="F9" s="87"/>
    </row>
    <row r="10" ht="22.5" customHeight="1" spans="1:6">
      <c r="A10" s="89"/>
      <c r="B10" s="87"/>
      <c r="C10" s="86" t="s">
        <v>101</v>
      </c>
      <c r="D10" s="87"/>
      <c r="E10" s="87"/>
      <c r="F10" s="87"/>
    </row>
    <row r="11" ht="22.5" customHeight="1" spans="1:6">
      <c r="A11" s="31"/>
      <c r="B11" s="87"/>
      <c r="C11" s="86" t="s">
        <v>102</v>
      </c>
      <c r="D11" s="87"/>
      <c r="E11" s="87"/>
      <c r="F11" s="87"/>
    </row>
    <row r="12" ht="22.5" customHeight="1" spans="1:6">
      <c r="A12" s="89"/>
      <c r="B12" s="87"/>
      <c r="C12" s="86" t="s">
        <v>103</v>
      </c>
      <c r="D12" s="87"/>
      <c r="E12" s="87"/>
      <c r="F12" s="87"/>
    </row>
    <row r="13" ht="22.5" customHeight="1" spans="1:6">
      <c r="A13" s="89"/>
      <c r="B13" s="87"/>
      <c r="C13" s="86" t="s">
        <v>104</v>
      </c>
      <c r="D13" s="87"/>
      <c r="E13" s="87"/>
      <c r="F13" s="87"/>
    </row>
    <row r="14" ht="22.5" customHeight="1" spans="1:6">
      <c r="A14" s="89"/>
      <c r="B14" s="87"/>
      <c r="C14" s="86" t="s">
        <v>105</v>
      </c>
      <c r="D14" s="87">
        <v>59.79</v>
      </c>
      <c r="E14" s="87">
        <v>59.79</v>
      </c>
      <c r="F14" s="87"/>
    </row>
    <row r="15" ht="22.5" customHeight="1" spans="1:6">
      <c r="A15" s="89"/>
      <c r="B15" s="87"/>
      <c r="C15" s="86" t="s">
        <v>106</v>
      </c>
      <c r="D15" s="87">
        <v>21.23</v>
      </c>
      <c r="E15" s="87">
        <v>21.23</v>
      </c>
      <c r="F15" s="87"/>
    </row>
    <row r="16" ht="27.75" customHeight="1" spans="1:6">
      <c r="A16" s="89"/>
      <c r="B16" s="87"/>
      <c r="C16" s="86" t="s">
        <v>107</v>
      </c>
      <c r="D16" s="87"/>
      <c r="E16" s="87"/>
      <c r="F16" s="87"/>
    </row>
    <row r="17" ht="27.75" customHeight="1" spans="1:6">
      <c r="A17" s="89"/>
      <c r="B17" s="87"/>
      <c r="C17" s="86" t="s">
        <v>108</v>
      </c>
      <c r="D17" s="87">
        <v>5.63</v>
      </c>
      <c r="E17" s="87">
        <v>5.63</v>
      </c>
      <c r="F17" s="87"/>
    </row>
    <row r="18" ht="27.75" customHeight="1" spans="1:6">
      <c r="A18" s="89"/>
      <c r="B18" s="87"/>
      <c r="C18" s="86" t="s">
        <v>109</v>
      </c>
      <c r="D18" s="87"/>
      <c r="E18" s="87"/>
      <c r="F18" s="87"/>
    </row>
    <row r="19" ht="27.75" customHeight="1" spans="1:6">
      <c r="A19" s="89"/>
      <c r="B19" s="87"/>
      <c r="C19" s="86" t="s">
        <v>110</v>
      </c>
      <c r="D19" s="87">
        <v>240.23</v>
      </c>
      <c r="E19" s="87">
        <v>240.23</v>
      </c>
      <c r="F19" s="87"/>
    </row>
    <row r="20" ht="20.25" customHeight="1" spans="1:6">
      <c r="A20" s="89"/>
      <c r="B20" s="87"/>
      <c r="C20" s="86" t="s">
        <v>111</v>
      </c>
      <c r="D20" s="87"/>
      <c r="E20" s="87"/>
      <c r="F20" s="87"/>
    </row>
    <row r="21" ht="20.25" customHeight="1" spans="1:6">
      <c r="A21" s="89"/>
      <c r="B21" s="87"/>
      <c r="C21" s="86" t="s">
        <v>112</v>
      </c>
      <c r="D21" s="87"/>
      <c r="E21" s="87"/>
      <c r="F21" s="87"/>
    </row>
    <row r="22" ht="15.75" customHeight="1" spans="1:6">
      <c r="A22" s="89"/>
      <c r="B22" s="87"/>
      <c r="C22" s="86" t="s">
        <v>113</v>
      </c>
      <c r="D22" s="87"/>
      <c r="E22" s="87"/>
      <c r="F22" s="87"/>
    </row>
    <row r="23" ht="15.75" customHeight="1" spans="1:6">
      <c r="A23" s="89"/>
      <c r="B23" s="87"/>
      <c r="C23" s="86" t="s">
        <v>114</v>
      </c>
      <c r="D23" s="87"/>
      <c r="E23" s="87"/>
      <c r="F23" s="87"/>
    </row>
    <row r="24" ht="15.75" customHeight="1" spans="1:6">
      <c r="A24" s="89"/>
      <c r="B24" s="87"/>
      <c r="C24" s="86" t="s">
        <v>115</v>
      </c>
      <c r="D24" s="87"/>
      <c r="E24" s="87"/>
      <c r="F24" s="87"/>
    </row>
    <row r="25" ht="15.75" customHeight="1" spans="1:6">
      <c r="A25" s="89"/>
      <c r="B25" s="87"/>
      <c r="C25" s="86" t="s">
        <v>116</v>
      </c>
      <c r="D25" s="87">
        <v>2262.79</v>
      </c>
      <c r="E25" s="87">
        <v>1062.79</v>
      </c>
      <c r="F25" s="87">
        <v>1200</v>
      </c>
    </row>
    <row r="26" ht="15.75" customHeight="1" spans="1:6">
      <c r="A26" s="89"/>
      <c r="B26" s="87"/>
      <c r="C26" s="86" t="s">
        <v>117</v>
      </c>
      <c r="D26" s="87">
        <v>42.45</v>
      </c>
      <c r="E26" s="87">
        <v>42.45</v>
      </c>
      <c r="F26" s="87"/>
    </row>
    <row r="27" ht="15.75" customHeight="1" spans="1:6">
      <c r="A27" s="89"/>
      <c r="B27" s="87"/>
      <c r="C27" s="86" t="s">
        <v>118</v>
      </c>
      <c r="D27" s="87"/>
      <c r="E27" s="87"/>
      <c r="F27" s="87"/>
    </row>
    <row r="28" ht="15.75" customHeight="1" spans="1:6">
      <c r="A28" s="89"/>
      <c r="B28" s="87"/>
      <c r="C28" s="86" t="s">
        <v>119</v>
      </c>
      <c r="D28" s="87"/>
      <c r="E28" s="87"/>
      <c r="F28" s="87"/>
    </row>
    <row r="29" ht="15.75" customHeight="1" spans="1:6">
      <c r="A29" s="89"/>
      <c r="B29" s="87"/>
      <c r="C29" s="86" t="s">
        <v>120</v>
      </c>
      <c r="D29" s="87"/>
      <c r="E29" s="87"/>
      <c r="F29" s="87"/>
    </row>
    <row r="30" ht="15.75" customHeight="1" spans="1:6">
      <c r="A30" s="89"/>
      <c r="B30" s="87"/>
      <c r="C30" s="86" t="s">
        <v>121</v>
      </c>
      <c r="D30" s="87"/>
      <c r="E30" s="87"/>
      <c r="F30" s="87"/>
    </row>
    <row r="31" ht="15.75" customHeight="1" spans="1:6">
      <c r="A31" s="90"/>
      <c r="B31" s="87"/>
      <c r="C31" s="86" t="s">
        <v>122</v>
      </c>
      <c r="D31" s="87"/>
      <c r="E31" s="87"/>
      <c r="F31" s="87"/>
    </row>
    <row r="32" ht="15.75" customHeight="1" spans="1:6">
      <c r="A32" s="90"/>
      <c r="B32" s="87"/>
      <c r="C32" s="86" t="s">
        <v>123</v>
      </c>
      <c r="D32" s="87"/>
      <c r="E32" s="87"/>
      <c r="F32" s="87"/>
    </row>
    <row r="33" ht="15.75" customHeight="1" spans="1:6">
      <c r="A33" s="88"/>
      <c r="B33" s="87"/>
      <c r="C33" s="86" t="s">
        <v>124</v>
      </c>
      <c r="D33" s="87"/>
      <c r="E33" s="87"/>
      <c r="F33" s="87"/>
    </row>
    <row r="34" ht="14.25" customHeight="1" spans="1:6">
      <c r="A34" s="88"/>
      <c r="B34" s="91"/>
      <c r="C34" s="92"/>
      <c r="D34" s="91"/>
      <c r="E34" s="91"/>
      <c r="F34" s="91"/>
    </row>
    <row r="35" ht="20.25" customHeight="1" spans="1:6">
      <c r="A35" s="93" t="s">
        <v>31</v>
      </c>
      <c r="B35" s="91">
        <f>SUM(B7:B8)</f>
        <v>2632.12</v>
      </c>
      <c r="C35" s="93" t="s">
        <v>32</v>
      </c>
      <c r="D35" s="91">
        <f>SUM(D7:D33)</f>
        <v>2632.12</v>
      </c>
      <c r="E35" s="91">
        <f>SUM(E7:E33)</f>
        <v>1432.12</v>
      </c>
      <c r="F35" s="91">
        <f>SUM(F7:F33)</f>
        <v>1200</v>
      </c>
    </row>
    <row r="36" ht="14.25" customHeight="1" spans="1:6">
      <c r="A36" s="94"/>
      <c r="B36" s="94"/>
      <c r="C36" s="94"/>
      <c r="D36" s="95"/>
      <c r="E36" s="95"/>
      <c r="F36" s="95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A1" sqref="A1:L1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49" t="s">
        <v>125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7"/>
      <c r="M1" s="4"/>
    </row>
    <row r="2" ht="15.75" customHeight="1" spans="1:13">
      <c r="A2" s="51" t="s">
        <v>1</v>
      </c>
      <c r="B2" s="51"/>
      <c r="C2" s="51"/>
      <c r="D2" s="51"/>
      <c r="E2" s="51"/>
      <c r="F2" s="52"/>
      <c r="G2" s="53"/>
      <c r="H2" s="53"/>
      <c r="I2" s="53"/>
      <c r="J2" s="58" t="s">
        <v>2</v>
      </c>
      <c r="K2" s="58"/>
      <c r="L2" s="52"/>
      <c r="M2" s="4"/>
    </row>
    <row r="3" ht="16.5" customHeight="1" spans="1:13">
      <c r="A3" s="37" t="s">
        <v>126</v>
      </c>
      <c r="B3" s="37"/>
      <c r="C3" s="37"/>
      <c r="D3" s="37" t="s">
        <v>127</v>
      </c>
      <c r="E3" s="37" t="s">
        <v>56</v>
      </c>
      <c r="F3" s="37" t="s">
        <v>57</v>
      </c>
      <c r="G3" s="37"/>
      <c r="H3" s="37"/>
      <c r="I3" s="37" t="s">
        <v>58</v>
      </c>
      <c r="J3" s="37"/>
      <c r="K3" s="37"/>
      <c r="L3" s="37"/>
      <c r="M3" s="79"/>
    </row>
    <row r="4" ht="34.5" customHeight="1" spans="1:13">
      <c r="A4" s="37" t="s">
        <v>59</v>
      </c>
      <c r="B4" s="37" t="s">
        <v>60</v>
      </c>
      <c r="C4" s="37" t="s">
        <v>61</v>
      </c>
      <c r="D4" s="37"/>
      <c r="E4" s="37"/>
      <c r="F4" s="37" t="s">
        <v>62</v>
      </c>
      <c r="G4" s="37" t="s">
        <v>63</v>
      </c>
      <c r="H4" s="37" t="s">
        <v>64</v>
      </c>
      <c r="I4" s="37" t="s">
        <v>65</v>
      </c>
      <c r="J4" s="37" t="s">
        <v>66</v>
      </c>
      <c r="K4" s="37" t="s">
        <v>67</v>
      </c>
      <c r="L4" s="37" t="s">
        <v>68</v>
      </c>
      <c r="M4" s="79"/>
    </row>
    <row r="5" ht="22.5" customHeight="1" spans="1:13">
      <c r="A5" s="74" t="s">
        <v>8</v>
      </c>
      <c r="B5" s="74"/>
      <c r="C5" s="74"/>
      <c r="D5" s="74"/>
      <c r="E5" s="75">
        <f>SUM(E6:E17)</f>
        <v>2632.12</v>
      </c>
      <c r="F5" s="75">
        <v>505.1</v>
      </c>
      <c r="G5" s="75">
        <v>54.7</v>
      </c>
      <c r="H5" s="75">
        <v>5.77</v>
      </c>
      <c r="I5" s="75"/>
      <c r="J5" s="75">
        <v>2066.55</v>
      </c>
      <c r="K5" s="80"/>
      <c r="L5" s="80"/>
      <c r="M5" s="10"/>
    </row>
    <row r="6" ht="23" customHeight="1" spans="1:13">
      <c r="A6" s="76" t="s">
        <v>69</v>
      </c>
      <c r="B6" s="76" t="s">
        <v>70</v>
      </c>
      <c r="C6" s="76" t="s">
        <v>71</v>
      </c>
      <c r="D6" s="76" t="s">
        <v>72</v>
      </c>
      <c r="E6" s="77">
        <v>5.77</v>
      </c>
      <c r="F6" s="77"/>
      <c r="G6" s="77"/>
      <c r="H6" s="77">
        <v>5.77</v>
      </c>
      <c r="I6" s="81"/>
      <c r="J6" s="77"/>
      <c r="K6" s="81"/>
      <c r="L6" s="81"/>
      <c r="M6" s="82"/>
    </row>
    <row r="7" ht="23" customHeight="1" spans="1:13">
      <c r="A7" s="76" t="s">
        <v>69</v>
      </c>
      <c r="B7" s="76" t="s">
        <v>70</v>
      </c>
      <c r="C7" s="76" t="s">
        <v>70</v>
      </c>
      <c r="D7" s="76" t="s">
        <v>73</v>
      </c>
      <c r="E7" s="77">
        <v>50.8</v>
      </c>
      <c r="F7" s="77">
        <v>50.8</v>
      </c>
      <c r="G7" s="77"/>
      <c r="H7" s="77"/>
      <c r="I7" s="81"/>
      <c r="J7" s="77"/>
      <c r="K7" s="81"/>
      <c r="L7" s="81"/>
      <c r="M7" s="82"/>
    </row>
    <row r="8" ht="23" customHeight="1" spans="1:13">
      <c r="A8" s="76" t="s">
        <v>69</v>
      </c>
      <c r="B8" s="76" t="s">
        <v>74</v>
      </c>
      <c r="C8" s="76" t="s">
        <v>71</v>
      </c>
      <c r="D8" s="76" t="s">
        <v>75</v>
      </c>
      <c r="E8" s="77">
        <v>3.22</v>
      </c>
      <c r="F8" s="77">
        <v>3.22</v>
      </c>
      <c r="G8" s="77"/>
      <c r="H8" s="77"/>
      <c r="I8" s="81"/>
      <c r="J8" s="77"/>
      <c r="K8" s="81"/>
      <c r="L8" s="81"/>
      <c r="M8" s="82"/>
    </row>
    <row r="9" ht="23" customHeight="1" spans="1:13">
      <c r="A9" s="76" t="s">
        <v>76</v>
      </c>
      <c r="B9" s="76" t="s">
        <v>77</v>
      </c>
      <c r="C9" s="76" t="s">
        <v>78</v>
      </c>
      <c r="D9" s="76" t="s">
        <v>79</v>
      </c>
      <c r="E9" s="77">
        <v>21.23</v>
      </c>
      <c r="F9" s="77">
        <v>21.23</v>
      </c>
      <c r="G9" s="77"/>
      <c r="H9" s="77"/>
      <c r="I9" s="81"/>
      <c r="J9" s="77"/>
      <c r="K9" s="81"/>
      <c r="L9" s="81"/>
      <c r="M9" s="82"/>
    </row>
    <row r="10" ht="23" customHeight="1" spans="1:13">
      <c r="A10" s="76" t="s">
        <v>80</v>
      </c>
      <c r="B10" s="76" t="s">
        <v>81</v>
      </c>
      <c r="C10" s="76" t="s">
        <v>78</v>
      </c>
      <c r="D10" s="76" t="s">
        <v>82</v>
      </c>
      <c r="E10" s="77">
        <v>5.63</v>
      </c>
      <c r="F10" s="77"/>
      <c r="G10" s="77"/>
      <c r="H10" s="77"/>
      <c r="I10" s="81"/>
      <c r="J10" s="77">
        <v>5.63</v>
      </c>
      <c r="K10" s="81"/>
      <c r="L10" s="81"/>
      <c r="M10" s="82"/>
    </row>
    <row r="11" ht="23" customHeight="1" spans="1:13">
      <c r="A11" s="76" t="s">
        <v>83</v>
      </c>
      <c r="B11" s="76" t="s">
        <v>71</v>
      </c>
      <c r="C11" s="76" t="s">
        <v>84</v>
      </c>
      <c r="D11" s="76" t="s">
        <v>85</v>
      </c>
      <c r="E11" s="77">
        <v>212.16</v>
      </c>
      <c r="F11" s="77"/>
      <c r="G11" s="77"/>
      <c r="H11" s="77"/>
      <c r="I11" s="81"/>
      <c r="J11" s="77">
        <v>212.16</v>
      </c>
      <c r="K11" s="81"/>
      <c r="L11" s="81"/>
      <c r="M11" s="82"/>
    </row>
    <row r="12" ht="23" customHeight="1" spans="1:13">
      <c r="A12" s="76" t="s">
        <v>83</v>
      </c>
      <c r="B12" s="76" t="s">
        <v>71</v>
      </c>
      <c r="C12" s="76" t="s">
        <v>74</v>
      </c>
      <c r="D12" s="76" t="s">
        <v>86</v>
      </c>
      <c r="E12" s="77">
        <v>12</v>
      </c>
      <c r="F12" s="77"/>
      <c r="G12" s="77"/>
      <c r="H12" s="77"/>
      <c r="I12" s="81"/>
      <c r="J12" s="77">
        <v>12</v>
      </c>
      <c r="K12" s="81"/>
      <c r="L12" s="81"/>
      <c r="M12" s="82"/>
    </row>
    <row r="13" ht="23" customHeight="1" spans="1:13">
      <c r="A13" s="76" t="s">
        <v>83</v>
      </c>
      <c r="B13" s="76" t="s">
        <v>78</v>
      </c>
      <c r="C13" s="76" t="s">
        <v>87</v>
      </c>
      <c r="D13" s="76" t="s">
        <v>88</v>
      </c>
      <c r="E13" s="77">
        <v>16.07</v>
      </c>
      <c r="F13" s="77"/>
      <c r="G13" s="77"/>
      <c r="H13" s="77"/>
      <c r="I13" s="81"/>
      <c r="J13" s="77">
        <v>16.07</v>
      </c>
      <c r="K13" s="81"/>
      <c r="L13" s="81"/>
      <c r="M13" s="4"/>
    </row>
    <row r="14" ht="23" customHeight="1" spans="1:12">
      <c r="A14" s="76" t="s">
        <v>89</v>
      </c>
      <c r="B14" s="76" t="s">
        <v>71</v>
      </c>
      <c r="C14" s="76" t="s">
        <v>71</v>
      </c>
      <c r="D14" s="76" t="s">
        <v>90</v>
      </c>
      <c r="E14" s="77">
        <v>1014.49</v>
      </c>
      <c r="F14" s="77">
        <v>387.4</v>
      </c>
      <c r="G14" s="77">
        <v>54.7</v>
      </c>
      <c r="H14" s="77"/>
      <c r="I14" s="81"/>
      <c r="J14" s="77">
        <v>572.39</v>
      </c>
      <c r="K14" s="81"/>
      <c r="L14" s="81"/>
    </row>
    <row r="15" ht="23" customHeight="1" spans="1:12">
      <c r="A15" s="76" t="s">
        <v>89</v>
      </c>
      <c r="B15" s="76" t="s">
        <v>71</v>
      </c>
      <c r="C15" s="76" t="s">
        <v>87</v>
      </c>
      <c r="D15" s="76" t="s">
        <v>91</v>
      </c>
      <c r="E15" s="77">
        <v>48.3</v>
      </c>
      <c r="F15" s="77"/>
      <c r="G15" s="77"/>
      <c r="H15" s="77"/>
      <c r="I15" s="81"/>
      <c r="J15" s="77">
        <v>48.3</v>
      </c>
      <c r="K15" s="81"/>
      <c r="L15" s="81"/>
    </row>
    <row r="16" ht="23" customHeight="1" spans="1:12">
      <c r="A16" s="76" t="s">
        <v>92</v>
      </c>
      <c r="B16" s="76" t="s">
        <v>78</v>
      </c>
      <c r="C16" s="76" t="s">
        <v>71</v>
      </c>
      <c r="D16" s="76" t="s">
        <v>93</v>
      </c>
      <c r="E16" s="77">
        <v>42.45</v>
      </c>
      <c r="F16" s="77">
        <v>42.45</v>
      </c>
      <c r="G16" s="77"/>
      <c r="H16" s="77"/>
      <c r="I16" s="78"/>
      <c r="J16" s="77"/>
      <c r="K16" s="78"/>
      <c r="L16" s="78"/>
    </row>
    <row r="17" ht="23" customHeight="1" spans="1:12">
      <c r="A17" s="76" t="s">
        <v>94</v>
      </c>
      <c r="B17" s="76" t="s">
        <v>95</v>
      </c>
      <c r="C17" s="76" t="s">
        <v>74</v>
      </c>
      <c r="D17" s="76" t="s">
        <v>96</v>
      </c>
      <c r="E17" s="77">
        <v>1200</v>
      </c>
      <c r="F17" s="78"/>
      <c r="G17" s="78"/>
      <c r="H17" s="78"/>
      <c r="I17" s="78"/>
      <c r="J17" s="77">
        <v>1200</v>
      </c>
      <c r="K17" s="78"/>
      <c r="L17" s="78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:H1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9" t="s">
        <v>128</v>
      </c>
      <c r="B1" s="59"/>
      <c r="C1" s="59"/>
      <c r="D1" s="59"/>
      <c r="E1" s="59"/>
      <c r="F1" s="59"/>
      <c r="G1" s="59"/>
      <c r="H1" s="60"/>
    </row>
    <row r="2" ht="15.6" spans="1:8">
      <c r="A2" s="61" t="s">
        <v>1</v>
      </c>
      <c r="B2" s="61"/>
      <c r="C2" s="61"/>
      <c r="D2" s="61"/>
      <c r="E2" s="61"/>
      <c r="F2" s="61"/>
      <c r="G2" s="62"/>
      <c r="H2" s="61" t="s">
        <v>2</v>
      </c>
    </row>
    <row r="3" ht="14.25" customHeight="1" spans="1:8">
      <c r="A3" s="63" t="s">
        <v>129</v>
      </c>
      <c r="B3" s="64"/>
      <c r="C3" s="65" t="s">
        <v>55</v>
      </c>
      <c r="D3" s="65" t="s">
        <v>130</v>
      </c>
      <c r="E3" s="66" t="s">
        <v>129</v>
      </c>
      <c r="F3" s="67"/>
      <c r="G3" s="65" t="s">
        <v>55</v>
      </c>
      <c r="H3" s="65" t="s">
        <v>130</v>
      </c>
    </row>
    <row r="4" spans="1:8">
      <c r="A4" s="63" t="s">
        <v>59</v>
      </c>
      <c r="B4" s="63" t="s">
        <v>60</v>
      </c>
      <c r="C4" s="64"/>
      <c r="D4" s="64"/>
      <c r="E4" s="63" t="s">
        <v>59</v>
      </c>
      <c r="F4" s="63" t="s">
        <v>60</v>
      </c>
      <c r="G4" s="68"/>
      <c r="H4" s="64"/>
    </row>
    <row r="5" ht="15.6" spans="1:8">
      <c r="A5" s="69"/>
      <c r="B5" s="69"/>
      <c r="C5" s="27"/>
      <c r="D5" s="70"/>
      <c r="E5" s="27"/>
      <c r="F5" s="27"/>
      <c r="G5" s="71"/>
      <c r="H5" s="27"/>
    </row>
    <row r="6" ht="24" spans="1:8">
      <c r="A6" s="32">
        <v>301</v>
      </c>
      <c r="B6" s="64"/>
      <c r="C6" s="71" t="s">
        <v>131</v>
      </c>
      <c r="D6" s="72">
        <f>SUM(D7:D15)</f>
        <v>441.42</v>
      </c>
      <c r="E6" s="32">
        <v>303</v>
      </c>
      <c r="F6" s="64"/>
      <c r="G6" s="71" t="s">
        <v>132</v>
      </c>
      <c r="H6" s="72">
        <f>SUM(H7:H22)</f>
        <v>69.45</v>
      </c>
    </row>
    <row r="7" ht="15.6" spans="1:8">
      <c r="A7" s="32">
        <v>301</v>
      </c>
      <c r="B7" s="64" t="s">
        <v>71</v>
      </c>
      <c r="C7" s="73" t="s">
        <v>133</v>
      </c>
      <c r="D7" s="70">
        <v>158.03</v>
      </c>
      <c r="E7" s="32">
        <v>303</v>
      </c>
      <c r="F7" s="64" t="s">
        <v>71</v>
      </c>
      <c r="G7" s="71" t="s">
        <v>134</v>
      </c>
      <c r="H7" s="70"/>
    </row>
    <row r="8" ht="15.6" spans="1:8">
      <c r="A8" s="32">
        <v>301</v>
      </c>
      <c r="B8" s="64" t="s">
        <v>78</v>
      </c>
      <c r="C8" s="73" t="s">
        <v>135</v>
      </c>
      <c r="D8" s="70">
        <v>40.88</v>
      </c>
      <c r="E8" s="32">
        <v>303</v>
      </c>
      <c r="F8" s="64" t="s">
        <v>78</v>
      </c>
      <c r="G8" s="71" t="s">
        <v>136</v>
      </c>
      <c r="H8" s="70">
        <v>5.77</v>
      </c>
    </row>
    <row r="9" ht="15.6" spans="1:8">
      <c r="A9" s="32">
        <v>301</v>
      </c>
      <c r="B9" s="64" t="s">
        <v>137</v>
      </c>
      <c r="C9" s="73" t="s">
        <v>138</v>
      </c>
      <c r="D9" s="70">
        <v>123.92</v>
      </c>
      <c r="E9" s="32">
        <v>303</v>
      </c>
      <c r="F9" s="64" t="s">
        <v>137</v>
      </c>
      <c r="G9" s="71" t="s">
        <v>139</v>
      </c>
      <c r="H9" s="70"/>
    </row>
    <row r="10" ht="15.6" spans="1:8">
      <c r="A10" s="32">
        <v>301</v>
      </c>
      <c r="B10" s="64" t="s">
        <v>140</v>
      </c>
      <c r="C10" s="73" t="s">
        <v>141</v>
      </c>
      <c r="D10" s="70">
        <v>3.22</v>
      </c>
      <c r="E10" s="32">
        <v>303</v>
      </c>
      <c r="F10" s="64" t="s">
        <v>140</v>
      </c>
      <c r="G10" s="71" t="s">
        <v>142</v>
      </c>
      <c r="H10" s="70"/>
    </row>
    <row r="11" ht="15.6" spans="1:8">
      <c r="A11" s="32">
        <v>301</v>
      </c>
      <c r="B11" s="64" t="s">
        <v>81</v>
      </c>
      <c r="C11" s="73" t="s">
        <v>143</v>
      </c>
      <c r="D11" s="70"/>
      <c r="E11" s="32">
        <v>303</v>
      </c>
      <c r="F11" s="64" t="s">
        <v>70</v>
      </c>
      <c r="G11" s="71" t="s">
        <v>144</v>
      </c>
      <c r="H11" s="70"/>
    </row>
    <row r="12" ht="15.6" spans="1:8">
      <c r="A12" s="32">
        <v>301</v>
      </c>
      <c r="B12" s="64" t="s">
        <v>145</v>
      </c>
      <c r="C12" s="73" t="s">
        <v>146</v>
      </c>
      <c r="D12" s="70">
        <v>64.57</v>
      </c>
      <c r="E12" s="32">
        <v>303</v>
      </c>
      <c r="F12" s="64" t="s">
        <v>81</v>
      </c>
      <c r="G12" s="71" t="s">
        <v>147</v>
      </c>
      <c r="H12" s="70"/>
    </row>
    <row r="13" ht="24" spans="1:8">
      <c r="A13" s="32">
        <v>301</v>
      </c>
      <c r="B13" s="64" t="s">
        <v>148</v>
      </c>
      <c r="C13" s="73" t="s">
        <v>149</v>
      </c>
      <c r="D13" s="70">
        <v>50.8</v>
      </c>
      <c r="E13" s="32">
        <v>303</v>
      </c>
      <c r="F13" s="64" t="s">
        <v>145</v>
      </c>
      <c r="G13" s="71" t="s">
        <v>150</v>
      </c>
      <c r="H13" s="70">
        <v>21.23</v>
      </c>
    </row>
    <row r="14" ht="15.6" spans="1:8">
      <c r="A14" s="32">
        <v>301</v>
      </c>
      <c r="B14" s="64" t="s">
        <v>87</v>
      </c>
      <c r="C14" s="73" t="s">
        <v>151</v>
      </c>
      <c r="D14" s="70"/>
      <c r="E14" s="32">
        <v>303</v>
      </c>
      <c r="F14" s="64" t="s">
        <v>148</v>
      </c>
      <c r="G14" s="71" t="s">
        <v>152</v>
      </c>
      <c r="H14" s="70"/>
    </row>
    <row r="15" ht="15.6" spans="1:8">
      <c r="A15" s="32">
        <v>301</v>
      </c>
      <c r="B15" s="32">
        <v>99</v>
      </c>
      <c r="C15" s="73" t="s">
        <v>153</v>
      </c>
      <c r="D15" s="70"/>
      <c r="E15" s="32">
        <v>303</v>
      </c>
      <c r="F15" s="64" t="s">
        <v>87</v>
      </c>
      <c r="G15" s="71" t="s">
        <v>154</v>
      </c>
      <c r="H15" s="70"/>
    </row>
    <row r="16" ht="15.6" spans="1:8">
      <c r="A16" s="32">
        <v>302</v>
      </c>
      <c r="B16" s="64"/>
      <c r="C16" s="71" t="s">
        <v>155</v>
      </c>
      <c r="D16" s="72">
        <f>SUM(D17:D43)</f>
        <v>54.7</v>
      </c>
      <c r="E16" s="32">
        <v>303</v>
      </c>
      <c r="F16" s="32">
        <v>10</v>
      </c>
      <c r="G16" s="71" t="s">
        <v>156</v>
      </c>
      <c r="H16" s="70"/>
    </row>
    <row r="17" ht="15.6" spans="1:8">
      <c r="A17" s="32">
        <v>302</v>
      </c>
      <c r="B17" s="64" t="s">
        <v>71</v>
      </c>
      <c r="C17" s="73" t="s">
        <v>157</v>
      </c>
      <c r="D17" s="70">
        <v>14.7</v>
      </c>
      <c r="E17" s="32">
        <v>303</v>
      </c>
      <c r="F17" s="32">
        <v>11</v>
      </c>
      <c r="G17" s="71" t="s">
        <v>158</v>
      </c>
      <c r="H17" s="70">
        <v>42.45</v>
      </c>
    </row>
    <row r="18" ht="15.6" spans="1:8">
      <c r="A18" s="32">
        <v>302</v>
      </c>
      <c r="B18" s="64" t="s">
        <v>78</v>
      </c>
      <c r="C18" s="73" t="s">
        <v>159</v>
      </c>
      <c r="D18" s="70">
        <v>2</v>
      </c>
      <c r="E18" s="32">
        <v>303</v>
      </c>
      <c r="F18" s="32">
        <v>12</v>
      </c>
      <c r="G18" s="71" t="s">
        <v>160</v>
      </c>
      <c r="H18" s="70"/>
    </row>
    <row r="19" ht="15.6" spans="1:8">
      <c r="A19" s="32">
        <v>302</v>
      </c>
      <c r="B19" s="64" t="s">
        <v>137</v>
      </c>
      <c r="C19" s="73" t="s">
        <v>161</v>
      </c>
      <c r="D19" s="70"/>
      <c r="E19" s="32">
        <v>303</v>
      </c>
      <c r="F19" s="32">
        <v>13</v>
      </c>
      <c r="G19" s="71" t="s">
        <v>162</v>
      </c>
      <c r="H19" s="70"/>
    </row>
    <row r="20" ht="15.6" spans="1:8">
      <c r="A20" s="32">
        <v>302</v>
      </c>
      <c r="B20" s="64" t="s">
        <v>140</v>
      </c>
      <c r="C20" s="73" t="s">
        <v>163</v>
      </c>
      <c r="D20" s="70"/>
      <c r="E20" s="32">
        <v>303</v>
      </c>
      <c r="F20" s="32">
        <v>14</v>
      </c>
      <c r="G20" s="71" t="s">
        <v>164</v>
      </c>
      <c r="H20" s="70"/>
    </row>
    <row r="21" ht="15.6" spans="1:8">
      <c r="A21" s="32">
        <v>302</v>
      </c>
      <c r="B21" s="64" t="s">
        <v>70</v>
      </c>
      <c r="C21" s="73" t="s">
        <v>165</v>
      </c>
      <c r="D21" s="70"/>
      <c r="E21" s="32">
        <v>303</v>
      </c>
      <c r="F21" s="32">
        <v>15</v>
      </c>
      <c r="G21" s="71" t="s">
        <v>166</v>
      </c>
      <c r="H21" s="70"/>
    </row>
    <row r="22" ht="24" spans="1:8">
      <c r="A22" s="32">
        <v>302</v>
      </c>
      <c r="B22" s="64" t="s">
        <v>81</v>
      </c>
      <c r="C22" s="73" t="s">
        <v>167</v>
      </c>
      <c r="D22" s="70"/>
      <c r="E22" s="32">
        <v>303</v>
      </c>
      <c r="F22" s="32">
        <v>99</v>
      </c>
      <c r="G22" s="71" t="s">
        <v>168</v>
      </c>
      <c r="H22" s="70"/>
    </row>
    <row r="23" ht="15.6" spans="1:8">
      <c r="A23" s="32">
        <v>302</v>
      </c>
      <c r="B23" s="64" t="s">
        <v>145</v>
      </c>
      <c r="C23" s="73" t="s">
        <v>169</v>
      </c>
      <c r="D23" s="70">
        <v>2</v>
      </c>
      <c r="E23" s="32">
        <v>310</v>
      </c>
      <c r="F23" s="64"/>
      <c r="G23" s="71" t="s">
        <v>170</v>
      </c>
      <c r="H23" s="72"/>
    </row>
    <row r="24" ht="15.6" spans="1:8">
      <c r="A24" s="32">
        <v>302</v>
      </c>
      <c r="B24" s="64" t="s">
        <v>148</v>
      </c>
      <c r="C24" s="73" t="s">
        <v>171</v>
      </c>
      <c r="D24" s="70"/>
      <c r="E24" s="32">
        <v>310</v>
      </c>
      <c r="F24" s="64" t="s">
        <v>71</v>
      </c>
      <c r="G24" s="71" t="s">
        <v>172</v>
      </c>
      <c r="H24" s="70"/>
    </row>
    <row r="25" ht="15.6" spans="1:8">
      <c r="A25" s="32">
        <v>302</v>
      </c>
      <c r="B25" s="64" t="s">
        <v>87</v>
      </c>
      <c r="C25" s="73" t="s">
        <v>173</v>
      </c>
      <c r="D25" s="70"/>
      <c r="E25" s="32">
        <v>310</v>
      </c>
      <c r="F25" s="64" t="s">
        <v>78</v>
      </c>
      <c r="G25" s="71" t="s">
        <v>174</v>
      </c>
      <c r="H25" s="70"/>
    </row>
    <row r="26" ht="15.6" spans="1:8">
      <c r="A26" s="32">
        <v>302</v>
      </c>
      <c r="B26" s="32">
        <v>11</v>
      </c>
      <c r="C26" s="73" t="s">
        <v>175</v>
      </c>
      <c r="D26" s="70">
        <v>2</v>
      </c>
      <c r="E26" s="32">
        <v>310</v>
      </c>
      <c r="F26" s="64" t="s">
        <v>137</v>
      </c>
      <c r="G26" s="71" t="s">
        <v>176</v>
      </c>
      <c r="H26" s="70"/>
    </row>
    <row r="27" ht="15.6" spans="1:8">
      <c r="A27" s="32">
        <v>302</v>
      </c>
      <c r="B27" s="32">
        <v>12</v>
      </c>
      <c r="C27" s="73" t="s">
        <v>177</v>
      </c>
      <c r="D27" s="70"/>
      <c r="E27" s="32">
        <v>310</v>
      </c>
      <c r="F27" s="64" t="s">
        <v>70</v>
      </c>
      <c r="G27" s="71" t="s">
        <v>178</v>
      </c>
      <c r="H27" s="70"/>
    </row>
    <row r="28" ht="15.6" spans="1:8">
      <c r="A28" s="32">
        <v>302</v>
      </c>
      <c r="B28" s="32">
        <v>13</v>
      </c>
      <c r="C28" s="73" t="s">
        <v>179</v>
      </c>
      <c r="D28" s="70"/>
      <c r="E28" s="32">
        <v>310</v>
      </c>
      <c r="F28" s="64" t="s">
        <v>81</v>
      </c>
      <c r="G28" s="71" t="s">
        <v>180</v>
      </c>
      <c r="H28" s="70"/>
    </row>
    <row r="29" ht="24" spans="1:8">
      <c r="A29" s="32">
        <v>302</v>
      </c>
      <c r="B29" s="32">
        <v>14</v>
      </c>
      <c r="C29" s="73" t="s">
        <v>181</v>
      </c>
      <c r="D29" s="70"/>
      <c r="E29" s="32">
        <v>310</v>
      </c>
      <c r="F29" s="64" t="s">
        <v>145</v>
      </c>
      <c r="G29" s="71" t="s">
        <v>182</v>
      </c>
      <c r="H29" s="70"/>
    </row>
    <row r="30" ht="15.6" spans="1:8">
      <c r="A30" s="32">
        <v>302</v>
      </c>
      <c r="B30" s="32">
        <v>15</v>
      </c>
      <c r="C30" s="73" t="s">
        <v>183</v>
      </c>
      <c r="D30" s="70"/>
      <c r="E30" s="32">
        <v>310</v>
      </c>
      <c r="F30" s="64" t="s">
        <v>148</v>
      </c>
      <c r="G30" s="71" t="s">
        <v>184</v>
      </c>
      <c r="H30" s="70"/>
    </row>
    <row r="31" ht="15.6" spans="1:8">
      <c r="A31" s="32">
        <v>302</v>
      </c>
      <c r="B31" s="32">
        <v>16</v>
      </c>
      <c r="C31" s="73" t="s">
        <v>185</v>
      </c>
      <c r="D31" s="70"/>
      <c r="E31" s="32">
        <v>310</v>
      </c>
      <c r="F31" s="64" t="s">
        <v>87</v>
      </c>
      <c r="G31" s="71" t="s">
        <v>186</v>
      </c>
      <c r="H31" s="70"/>
    </row>
    <row r="32" ht="15.6" spans="1:8">
      <c r="A32" s="32">
        <v>302</v>
      </c>
      <c r="B32" s="32">
        <v>17</v>
      </c>
      <c r="C32" s="73" t="s">
        <v>187</v>
      </c>
      <c r="D32" s="70"/>
      <c r="E32" s="32">
        <v>310</v>
      </c>
      <c r="F32" s="32">
        <v>10</v>
      </c>
      <c r="G32" s="71" t="s">
        <v>188</v>
      </c>
      <c r="H32" s="70"/>
    </row>
    <row r="33" ht="24" spans="1:8">
      <c r="A33" s="32">
        <v>302</v>
      </c>
      <c r="B33" s="32">
        <v>18</v>
      </c>
      <c r="C33" s="73" t="s">
        <v>189</v>
      </c>
      <c r="D33" s="70"/>
      <c r="E33" s="32">
        <v>310</v>
      </c>
      <c r="F33" s="32">
        <v>11</v>
      </c>
      <c r="G33" s="71" t="s">
        <v>190</v>
      </c>
      <c r="H33" s="70"/>
    </row>
    <row r="34" ht="15.6" spans="1:8">
      <c r="A34" s="32">
        <v>302</v>
      </c>
      <c r="B34" s="32">
        <v>24</v>
      </c>
      <c r="C34" s="73" t="s">
        <v>191</v>
      </c>
      <c r="D34" s="70"/>
      <c r="E34" s="32">
        <v>310</v>
      </c>
      <c r="F34" s="32">
        <v>12</v>
      </c>
      <c r="G34" s="71" t="s">
        <v>192</v>
      </c>
      <c r="H34" s="70"/>
    </row>
    <row r="35" ht="15.6" spans="1:8">
      <c r="A35" s="32">
        <v>302</v>
      </c>
      <c r="B35" s="32">
        <v>25</v>
      </c>
      <c r="C35" s="73" t="s">
        <v>193</v>
      </c>
      <c r="D35" s="70"/>
      <c r="E35" s="32">
        <v>310</v>
      </c>
      <c r="F35" s="32">
        <v>13</v>
      </c>
      <c r="G35" s="71" t="s">
        <v>194</v>
      </c>
      <c r="H35" s="70"/>
    </row>
    <row r="36" ht="24" spans="1:8">
      <c r="A36" s="32">
        <v>302</v>
      </c>
      <c r="B36" s="32">
        <v>26</v>
      </c>
      <c r="C36" s="73" t="s">
        <v>195</v>
      </c>
      <c r="D36" s="70">
        <v>7</v>
      </c>
      <c r="E36" s="32">
        <v>310</v>
      </c>
      <c r="F36" s="32">
        <v>19</v>
      </c>
      <c r="G36" s="71" t="s">
        <v>196</v>
      </c>
      <c r="H36" s="70"/>
    </row>
    <row r="37" ht="15.6" spans="1:8">
      <c r="A37" s="32">
        <v>302</v>
      </c>
      <c r="B37" s="32">
        <v>27</v>
      </c>
      <c r="C37" s="73" t="s">
        <v>197</v>
      </c>
      <c r="D37" s="70"/>
      <c r="E37" s="32">
        <v>311</v>
      </c>
      <c r="F37" s="32">
        <v>20</v>
      </c>
      <c r="G37" s="71" t="s">
        <v>198</v>
      </c>
      <c r="H37" s="70"/>
    </row>
    <row r="38" ht="15.6" spans="1:8">
      <c r="A38" s="32">
        <v>302</v>
      </c>
      <c r="B38" s="32">
        <v>28</v>
      </c>
      <c r="C38" s="73" t="s">
        <v>199</v>
      </c>
      <c r="D38" s="70">
        <v>6.58</v>
      </c>
      <c r="E38" s="32">
        <v>311</v>
      </c>
      <c r="F38" s="32">
        <v>99</v>
      </c>
      <c r="G38" s="71" t="s">
        <v>200</v>
      </c>
      <c r="H38" s="70"/>
    </row>
    <row r="39" ht="15.6" spans="1:8">
      <c r="A39" s="32">
        <v>302</v>
      </c>
      <c r="B39" s="32">
        <v>29</v>
      </c>
      <c r="C39" s="73" t="s">
        <v>201</v>
      </c>
      <c r="D39" s="70"/>
      <c r="E39" s="64"/>
      <c r="F39" s="64"/>
      <c r="G39" s="71"/>
      <c r="H39" s="70"/>
    </row>
    <row r="40" ht="15.6" spans="1:8">
      <c r="A40" s="32">
        <v>302</v>
      </c>
      <c r="B40" s="32">
        <v>31</v>
      </c>
      <c r="C40" s="73" t="s">
        <v>202</v>
      </c>
      <c r="D40" s="70">
        <v>11.7</v>
      </c>
      <c r="E40" s="64"/>
      <c r="F40" s="64"/>
      <c r="G40" s="71"/>
      <c r="H40" s="70"/>
    </row>
    <row r="41" ht="15.6" spans="1:8">
      <c r="A41" s="32">
        <v>302</v>
      </c>
      <c r="B41" s="32">
        <v>39</v>
      </c>
      <c r="C41" s="73" t="s">
        <v>203</v>
      </c>
      <c r="D41" s="70">
        <v>7.02</v>
      </c>
      <c r="E41" s="64"/>
      <c r="F41" s="64"/>
      <c r="G41" s="71"/>
      <c r="H41" s="70"/>
    </row>
    <row r="42" ht="15.6" spans="1:8">
      <c r="A42" s="32">
        <v>302</v>
      </c>
      <c r="B42" s="32">
        <v>40</v>
      </c>
      <c r="C42" s="73" t="s">
        <v>204</v>
      </c>
      <c r="D42" s="70"/>
      <c r="E42" s="64"/>
      <c r="F42" s="64"/>
      <c r="G42" s="71"/>
      <c r="H42" s="70"/>
    </row>
    <row r="43" ht="15.6" spans="1:8">
      <c r="A43" s="32">
        <v>302</v>
      </c>
      <c r="B43" s="32">
        <v>99</v>
      </c>
      <c r="C43" s="73" t="s">
        <v>205</v>
      </c>
      <c r="D43" s="70">
        <v>1.7</v>
      </c>
      <c r="E43" s="64"/>
      <c r="F43" s="64"/>
      <c r="G43" s="71" t="s">
        <v>206</v>
      </c>
      <c r="H43" s="72">
        <f>D6+D16+H6</f>
        <v>565.57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1" sqref="A1:L1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49" t="s">
        <v>207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7"/>
      <c r="M1" s="4"/>
    </row>
    <row r="2" ht="15.75" customHeight="1" spans="1:13">
      <c r="A2" s="51" t="s">
        <v>1</v>
      </c>
      <c r="B2" s="51"/>
      <c r="C2" s="51"/>
      <c r="D2" s="51"/>
      <c r="E2" s="52"/>
      <c r="F2" s="52"/>
      <c r="G2" s="53"/>
      <c r="H2" s="53"/>
      <c r="I2" s="53"/>
      <c r="J2" s="58" t="s">
        <v>2</v>
      </c>
      <c r="K2" s="58"/>
      <c r="L2" s="52"/>
      <c r="M2" s="4"/>
    </row>
    <row r="3" ht="16.5" customHeight="1" spans="1:13">
      <c r="A3" s="37" t="s">
        <v>54</v>
      </c>
      <c r="B3" s="37"/>
      <c r="C3" s="37"/>
      <c r="D3" s="37" t="s">
        <v>208</v>
      </c>
      <c r="E3" s="37" t="s">
        <v>56</v>
      </c>
      <c r="F3" s="37" t="s">
        <v>57</v>
      </c>
      <c r="G3" s="37"/>
      <c r="H3" s="37"/>
      <c r="I3" s="37" t="s">
        <v>58</v>
      </c>
      <c r="J3" s="37"/>
      <c r="K3" s="37"/>
      <c r="L3" s="37"/>
      <c r="M3" s="10"/>
    </row>
    <row r="4" ht="34.5" customHeight="1" spans="1:13">
      <c r="A4" s="37" t="s">
        <v>59</v>
      </c>
      <c r="B4" s="37" t="s">
        <v>60</v>
      </c>
      <c r="C4" s="37" t="s">
        <v>61</v>
      </c>
      <c r="D4" s="37"/>
      <c r="E4" s="37"/>
      <c r="F4" s="37" t="s">
        <v>62</v>
      </c>
      <c r="G4" s="37" t="s">
        <v>63</v>
      </c>
      <c r="H4" s="37" t="s">
        <v>64</v>
      </c>
      <c r="I4" s="37" t="s">
        <v>65</v>
      </c>
      <c r="J4" s="37" t="s">
        <v>66</v>
      </c>
      <c r="K4" s="37" t="s">
        <v>67</v>
      </c>
      <c r="L4" s="37" t="s">
        <v>68</v>
      </c>
      <c r="M4" s="10"/>
    </row>
    <row r="5" ht="22.5" customHeight="1" spans="1:13">
      <c r="A5" s="37" t="s">
        <v>8</v>
      </c>
      <c r="B5" s="37"/>
      <c r="C5" s="37"/>
      <c r="D5" s="37"/>
      <c r="E5" s="54">
        <v>1200</v>
      </c>
      <c r="F5" s="54">
        <v>0</v>
      </c>
      <c r="G5" s="54">
        <v>0</v>
      </c>
      <c r="H5" s="54">
        <v>0</v>
      </c>
      <c r="I5" s="54">
        <v>0</v>
      </c>
      <c r="J5" s="54">
        <v>1200</v>
      </c>
      <c r="K5" s="54">
        <v>0</v>
      </c>
      <c r="L5" s="54">
        <v>0</v>
      </c>
      <c r="M5" s="10"/>
    </row>
    <row r="6" ht="18" customHeight="1" spans="1:13">
      <c r="A6" s="15">
        <v>212</v>
      </c>
      <c r="B6" s="15">
        <v>13</v>
      </c>
      <c r="C6" s="15">
        <v>99</v>
      </c>
      <c r="D6" s="55" t="s">
        <v>209</v>
      </c>
      <c r="E6" s="16">
        <v>1200</v>
      </c>
      <c r="F6" s="16">
        <v>0</v>
      </c>
      <c r="G6" s="16">
        <v>0</v>
      </c>
      <c r="H6" s="16">
        <v>0</v>
      </c>
      <c r="I6" s="16">
        <v>0</v>
      </c>
      <c r="J6" s="16">
        <v>1200</v>
      </c>
      <c r="K6" s="16">
        <v>0</v>
      </c>
      <c r="L6" s="16">
        <v>0</v>
      </c>
      <c r="M6" s="10"/>
    </row>
    <row r="7" ht="27" customHeight="1" spans="1:13">
      <c r="A7" s="15"/>
      <c r="B7" s="56"/>
      <c r="C7" s="15"/>
      <c r="D7" s="55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1" sqref="A1:L1"/>
    </sheetView>
  </sheetViews>
  <sheetFormatPr defaultColWidth="9.87962962962963" defaultRowHeight="14.4"/>
  <cols>
    <col min="2" max="2" width="10.25" customWidth="1"/>
    <col min="12" max="12" width="12" customWidth="1"/>
  </cols>
  <sheetData>
    <row r="1" ht="39.75" customHeight="1" spans="1:12">
      <c r="A1" s="36" t="s">
        <v>210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34.5" customHeight="1" spans="1:12">
      <c r="A2" s="5" t="s">
        <v>1</v>
      </c>
      <c r="B2" s="5"/>
      <c r="C2" s="5"/>
      <c r="D2" s="5"/>
      <c r="E2" s="5"/>
      <c r="F2" s="6"/>
      <c r="L2" s="6" t="s">
        <v>2</v>
      </c>
    </row>
    <row r="3" ht="21.75" customHeight="1" spans="1:12">
      <c r="A3" s="37" t="s">
        <v>211</v>
      </c>
      <c r="B3" s="37" t="s">
        <v>212</v>
      </c>
      <c r="C3" s="38" t="s">
        <v>213</v>
      </c>
      <c r="D3" s="38"/>
      <c r="E3" s="38"/>
      <c r="F3" s="38"/>
      <c r="G3" s="38"/>
      <c r="H3" s="38" t="s">
        <v>214</v>
      </c>
      <c r="I3" s="38"/>
      <c r="J3" s="38"/>
      <c r="K3" s="38"/>
      <c r="L3" s="38"/>
    </row>
    <row r="4" ht="21" customHeight="1" spans="1:12">
      <c r="A4" s="11"/>
      <c r="B4" s="11"/>
      <c r="C4" s="37" t="s">
        <v>8</v>
      </c>
      <c r="D4" s="37" t="s">
        <v>177</v>
      </c>
      <c r="E4" s="37" t="s">
        <v>187</v>
      </c>
      <c r="F4" s="37" t="s">
        <v>215</v>
      </c>
      <c r="G4" s="11"/>
      <c r="H4" s="37" t="s">
        <v>8</v>
      </c>
      <c r="I4" s="37" t="s">
        <v>177</v>
      </c>
      <c r="J4" s="37" t="s">
        <v>187</v>
      </c>
      <c r="K4" s="37" t="s">
        <v>215</v>
      </c>
      <c r="L4" s="11"/>
    </row>
    <row r="5" ht="27" customHeight="1" spans="1:12">
      <c r="A5" s="11"/>
      <c r="B5" s="11"/>
      <c r="C5" s="11"/>
      <c r="D5" s="11"/>
      <c r="E5" s="11"/>
      <c r="F5" s="37" t="s">
        <v>202</v>
      </c>
      <c r="G5" s="37" t="s">
        <v>216</v>
      </c>
      <c r="H5" s="11"/>
      <c r="I5" s="11"/>
      <c r="J5" s="11"/>
      <c r="K5" s="37" t="s">
        <v>202</v>
      </c>
      <c r="L5" s="37" t="s">
        <v>216</v>
      </c>
    </row>
    <row r="6" ht="19.5" customHeight="1" spans="1:12">
      <c r="A6" s="39">
        <v>1</v>
      </c>
      <c r="B6" s="39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0">
        <v>601001</v>
      </c>
      <c r="B7" s="41" t="s">
        <v>217</v>
      </c>
      <c r="C7" s="42">
        <v>5.15</v>
      </c>
      <c r="D7" s="43">
        <v>0</v>
      </c>
      <c r="E7" s="43">
        <v>0.15</v>
      </c>
      <c r="F7" s="43">
        <v>5</v>
      </c>
      <c r="G7" s="43">
        <v>0</v>
      </c>
      <c r="H7" s="42">
        <v>6.04</v>
      </c>
      <c r="I7" s="43">
        <v>0</v>
      </c>
      <c r="J7" s="43">
        <v>0.05</v>
      </c>
      <c r="K7" s="43">
        <v>5.99</v>
      </c>
      <c r="L7" s="43">
        <v>0</v>
      </c>
    </row>
    <row r="8" ht="18" customHeight="1" spans="1:12">
      <c r="A8" s="44"/>
      <c r="B8" s="44"/>
      <c r="C8" s="45"/>
      <c r="D8" s="45"/>
      <c r="E8" s="45"/>
      <c r="F8" s="46"/>
      <c r="G8" s="46"/>
      <c r="H8" s="45"/>
      <c r="I8" s="45"/>
      <c r="J8" s="45"/>
      <c r="K8" s="46"/>
      <c r="L8" s="46"/>
    </row>
    <row r="9" ht="35.25" customHeight="1" spans="1:1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2" spans="2:2">
      <c r="B12" s="48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A1" sqref="A1:D1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218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54</v>
      </c>
      <c r="B3" s="26"/>
      <c r="C3" s="27" t="s">
        <v>55</v>
      </c>
      <c r="D3" s="27" t="s">
        <v>219</v>
      </c>
      <c r="E3" s="10"/>
    </row>
    <row r="4" ht="18.75" customHeight="1" spans="1:5">
      <c r="A4" s="26" t="s">
        <v>59</v>
      </c>
      <c r="B4" s="26" t="s">
        <v>60</v>
      </c>
      <c r="C4" s="27"/>
      <c r="D4" s="27"/>
      <c r="E4" s="10"/>
    </row>
    <row r="5" ht="15.75" customHeight="1" spans="1:5">
      <c r="A5" s="28">
        <v>302</v>
      </c>
      <c r="B5" s="29" t="s">
        <v>71</v>
      </c>
      <c r="C5" s="30" t="s">
        <v>157</v>
      </c>
      <c r="D5" s="31">
        <v>14.7</v>
      </c>
      <c r="E5" s="10"/>
    </row>
    <row r="6" ht="15.75" customHeight="1" spans="1:5">
      <c r="A6" s="28">
        <v>302</v>
      </c>
      <c r="B6" s="29" t="s">
        <v>78</v>
      </c>
      <c r="C6" s="30" t="s">
        <v>159</v>
      </c>
      <c r="D6" s="31">
        <v>2</v>
      </c>
      <c r="E6" s="10"/>
    </row>
    <row r="7" ht="15.75" customHeight="1" spans="1:5">
      <c r="A7" s="28">
        <v>302</v>
      </c>
      <c r="B7" s="29" t="s">
        <v>70</v>
      </c>
      <c r="C7" s="30" t="s">
        <v>165</v>
      </c>
      <c r="D7" s="31"/>
      <c r="E7" s="10"/>
    </row>
    <row r="8" ht="19.5" customHeight="1" spans="1:5">
      <c r="A8" s="28">
        <v>302</v>
      </c>
      <c r="B8" s="29" t="s">
        <v>81</v>
      </c>
      <c r="C8" s="30" t="s">
        <v>167</v>
      </c>
      <c r="D8" s="31"/>
      <c r="E8" s="10"/>
    </row>
    <row r="9" ht="15.75" customHeight="1" spans="1:5">
      <c r="A9" s="28">
        <v>302</v>
      </c>
      <c r="B9" s="29" t="s">
        <v>145</v>
      </c>
      <c r="C9" s="30" t="s">
        <v>169</v>
      </c>
      <c r="D9" s="31">
        <v>2</v>
      </c>
      <c r="E9" s="10"/>
    </row>
    <row r="10" ht="15.75" customHeight="1" spans="1:5">
      <c r="A10" s="28">
        <v>302</v>
      </c>
      <c r="B10" s="29" t="s">
        <v>148</v>
      </c>
      <c r="C10" s="30" t="s">
        <v>171</v>
      </c>
      <c r="D10" s="31"/>
      <c r="E10" s="10"/>
    </row>
    <row r="11" ht="15.75" customHeight="1" spans="1:5">
      <c r="A11" s="28">
        <v>302</v>
      </c>
      <c r="B11" s="29" t="s">
        <v>87</v>
      </c>
      <c r="C11" s="30" t="s">
        <v>173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175</v>
      </c>
      <c r="D12" s="31">
        <v>2</v>
      </c>
      <c r="E12" s="10"/>
    </row>
    <row r="13" ht="15.75" customHeight="1" spans="1:5">
      <c r="A13" s="28">
        <v>302</v>
      </c>
      <c r="B13" s="28">
        <v>12</v>
      </c>
      <c r="C13" s="30" t="s">
        <v>187</v>
      </c>
      <c r="D13" s="31"/>
      <c r="E13" s="10"/>
    </row>
    <row r="14" ht="15.75" customHeight="1" spans="1:5">
      <c r="A14" s="28">
        <v>302</v>
      </c>
      <c r="B14" s="28">
        <v>13</v>
      </c>
      <c r="C14" s="30" t="s">
        <v>179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183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189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191</v>
      </c>
      <c r="D17" s="31"/>
      <c r="E17" s="10"/>
    </row>
    <row r="18" ht="15.75" customHeight="1" spans="1:5">
      <c r="A18" s="28">
        <v>310</v>
      </c>
      <c r="B18" s="29" t="s">
        <v>78</v>
      </c>
      <c r="C18" s="30" t="s">
        <v>220</v>
      </c>
      <c r="D18" s="31"/>
      <c r="E18" s="10"/>
    </row>
    <row r="19" ht="15.75" customHeight="1" spans="1:5">
      <c r="A19" s="28">
        <v>302</v>
      </c>
      <c r="B19" s="29">
        <v>26</v>
      </c>
      <c r="C19" s="30" t="s">
        <v>195</v>
      </c>
      <c r="D19" s="31">
        <v>7</v>
      </c>
      <c r="E19" s="10"/>
    </row>
    <row r="20" ht="15.75" customHeight="1" spans="1:5">
      <c r="A20" s="28">
        <v>302</v>
      </c>
      <c r="B20" s="29">
        <v>28</v>
      </c>
      <c r="C20" s="30" t="s">
        <v>199</v>
      </c>
      <c r="D20" s="31">
        <v>6.58</v>
      </c>
      <c r="E20" s="10"/>
    </row>
    <row r="21" ht="15.75" customHeight="1" spans="1:5">
      <c r="A21" s="28">
        <v>302</v>
      </c>
      <c r="B21" s="28">
        <v>31</v>
      </c>
      <c r="C21" s="30" t="s">
        <v>202</v>
      </c>
      <c r="D21" s="31">
        <v>11.7</v>
      </c>
      <c r="E21" s="10"/>
    </row>
    <row r="22" ht="15.75" customHeight="1" spans="1:5">
      <c r="A22" s="32">
        <v>302</v>
      </c>
      <c r="B22" s="32">
        <v>39</v>
      </c>
      <c r="C22" s="30" t="s">
        <v>203</v>
      </c>
      <c r="D22" s="31">
        <v>7.02</v>
      </c>
      <c r="E22" s="10"/>
    </row>
    <row r="23" ht="15.75" customHeight="1" spans="1:5">
      <c r="A23" s="28">
        <v>302</v>
      </c>
      <c r="B23" s="28">
        <v>99</v>
      </c>
      <c r="C23" s="30" t="s">
        <v>205</v>
      </c>
      <c r="D23" s="31">
        <v>1.7</v>
      </c>
      <c r="E23" s="10"/>
    </row>
    <row r="24" ht="14.25" customHeight="1" spans="1:5">
      <c r="A24" s="29"/>
      <c r="B24" s="29"/>
      <c r="C24" s="33"/>
      <c r="D24" s="31"/>
      <c r="E24" s="10"/>
    </row>
    <row r="25" ht="14.25" customHeight="1" spans="1:5">
      <c r="A25" s="29"/>
      <c r="B25" s="29"/>
      <c r="C25" s="33"/>
      <c r="D25" s="31"/>
      <c r="E25" s="10"/>
    </row>
    <row r="26" ht="14.25" customHeight="1" spans="1:5">
      <c r="A26" s="29"/>
      <c r="B26" s="29"/>
      <c r="C26" s="9" t="s">
        <v>221</v>
      </c>
      <c r="D26" s="34">
        <f>SUM(D5:D23)</f>
        <v>54.7</v>
      </c>
      <c r="E26" s="10"/>
    </row>
    <row r="27" ht="7.5" customHeight="1" spans="1:5">
      <c r="A27" s="35"/>
      <c r="B27" s="35"/>
      <c r="C27" s="35"/>
      <c r="D27" s="35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一部门收支总体情况表</vt:lpstr>
      <vt:lpstr>二部门收入总体情况表</vt:lpstr>
      <vt:lpstr>三部门支出总体情况表</vt:lpstr>
      <vt:lpstr>四财政拨款收支总体情况表</vt:lpstr>
      <vt:lpstr>五一般公共预算支出情况表</vt:lpstr>
      <vt:lpstr>六一般公共预算基本支出明细表</vt:lpstr>
      <vt:lpstr>七政府性基金预算支出情况表</vt:lpstr>
      <vt:lpstr>八一般公共预算“三公”经费支出情况表</vt:lpstr>
      <vt:lpstr>九机关运行经费情况表</vt:lpstr>
      <vt:lpstr>十政府采购表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2021-06-02T00:19:08Z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427AAED077684A4DAED8496BD2BBAEA5</vt:lpwstr>
  </property>
</Properties>
</file>