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4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<sst xmlns="http://schemas.openxmlformats.org/spreadsheetml/2006/main" count="784" uniqueCount="371">
  <si>
    <t>部门收支总体情况表</t>
  </si>
  <si>
    <t>部门名称：新乡市凤泉区政务服务大数据管理局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</si>
  <si>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</si>
  <si>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</si>
  <si>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</si>
  <si>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</si>
  <si>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</si>
  <si>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</si>
  <si>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</si>
  <si>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</si>
  <si>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</si>
  <si>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</si>
  <si>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</si>
  <si>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</si>
  <si>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</si>
  <si>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</si>
  <si>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</si>
  <si>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</si>
  <si>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</si>
  <si>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</si>
  <si>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</si>
  <si>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</si>
  <si>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</si>
  <si>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</si>
  <si>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</si>
  <si>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</si>
  <si>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</si>
  <si>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</si>
  <si>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</si>
  <si>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</si>
  <si>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</si>
  <si>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</si>
  <si>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</si>
  <si>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</si>
  <si>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</si>
  <si>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</si>
  <si>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</si>
  <si>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</si>
  <si>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</si>
  <si>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</si>
  <si>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</si>
  <si>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</si>
  <si>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</si>
  <si>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</si>
  <si>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</si>
  <si>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</si>
  <si>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</si>
  <si>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</si>
  <si>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</si>
  <si>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</si>
  <si>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</si>
  <si>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</si>
  <si>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</si>
  <si>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</si>
  <si>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</si>
  <si>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</si>
  <si>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</si>
  <si>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</si>
  <si>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</si>
  <si>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</si>
  <si>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</si>
  <si>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</si>
  <si>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</si>
  <si>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</si>
  <si>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</si>
  <si>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</si>
  <si>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</si>
  <si>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</si>
  <si>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</si>
  <si>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</si>
  <si>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行政运行</t>
  </si>
  <si>
    <t>其他政府办公厅（室）及相关机构事务支出</t>
  </si>
  <si>
    <t>05</t>
  </si>
  <si>
    <t>机关事业单位基本养老保险缴费支出</t>
  </si>
  <si>
    <t>其他社会保障和就业支出</t>
  </si>
  <si>
    <t>行政单位医疗</t>
  </si>
  <si>
    <t>02</t>
  </si>
  <si>
    <t>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</si>
  <si>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</si>
  <si>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</si>
  <si>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</si>
  <si>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</si>
  <si>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</si>
  <si>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</si>
  <si>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</si>
  <si>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</si>
  <si>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</si>
  <si>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</si>
  <si>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</si>
  <si>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</si>
  <si>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</si>
  <si>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</si>
  <si>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</si>
  <si>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</si>
  <si>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</si>
  <si>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</si>
  <si>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</si>
  <si>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</si>
  <si>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</si>
  <si>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</si>
  <si>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</si>
  <si>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</si>
  <si>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</si>
  <si>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</si>
  <si>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</si>
  <si>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</si>
  <si>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</si>
  <si>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单位：新乡市凤泉区政务服务大数据管理局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</si>
  <si>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</si>
  <si>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</si>
  <si>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</si>
  <si>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</si>
  <si>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</si>
  <si>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</si>
  <si>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</si>
  <si>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</si>
  <si>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</si>
  <si>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</si>
  <si>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 xml:space="preserve">2010301
</t>
  </si>
  <si>
    <t xml:space="preserve"> 行政运行
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</si>
  <si>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</si>
  <si>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</si>
  <si>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</si>
  <si>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</si>
  <si>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</si>
  <si>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</si>
  <si>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</si>
  <si>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>08</t>
  </si>
  <si>
    <t xml:space="preserve"> 机关事业单位基本养老保险缴费</t>
  </si>
  <si>
    <t xml:space="preserve">2080505
</t>
  </si>
  <si>
    <t>机关事业单位基本养老</t>
  </si>
  <si>
    <t>09</t>
  </si>
  <si>
    <t xml:space="preserve"> 职业年金缴费</t>
  </si>
  <si>
    <t xml:space="preserve">2101101
</t>
  </si>
  <si>
    <t xml:space="preserve">行政单位医疗 
</t>
  </si>
  <si>
    <t>10</t>
  </si>
  <si>
    <t xml:space="preserve"> 城镇职工基本医疗保险缴费</t>
  </si>
  <si>
    <t xml:space="preserve">2010301
2080505
2101101
2089901
2210201 
</t>
  </si>
  <si>
    <t xml:space="preserve"> 行政运行
机关事业单位基本养老保险缴费支出
行政单位医疗 
其他社会保障和就业支出 
住房公积金</t>
  </si>
  <si>
    <t>11</t>
  </si>
  <si>
    <t xml:space="preserve"> 公务员医疗补助缴费</t>
  </si>
  <si>
    <t xml:space="preserve">2089901
</t>
  </si>
  <si>
    <t xml:space="preserve"> 
其他社会保障和就业支出 
</t>
  </si>
  <si>
    <t>12</t>
  </si>
  <si>
    <t xml:space="preserve"> 其他社会保障缴费</t>
  </si>
  <si>
    <t xml:space="preserve">
2210201 
</t>
  </si>
  <si>
    <t xml:space="preserve">
住房公积金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</si>
  <si>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</si>
  <si>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</si>
  <si>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</si>
  <si>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</si>
  <si>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</si>
  <si>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</si>
  <si>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</si>
  <si>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</si>
  <si>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</si>
  <si>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</si>
  <si>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</si>
  <si>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</si>
  <si>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</si>
  <si>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</si>
  <si>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</si>
  <si>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</si>
  <si>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</si>
  <si>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</si>
  <si>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</si>
  <si>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</si>
  <si>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</si>
  <si>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</si>
  <si>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</si>
  <si>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</si>
  <si>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</si>
  <si>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</si>
  <si>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</si>
  <si>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</si>
  <si>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</si>
  <si>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</si>
  <si>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</si>
  <si>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</si>
  <si>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</si>
  <si>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</si>
  <si>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</si>
  <si>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</si>
  <si>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</si>
  <si>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</si>
  <si>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</si>
  <si>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</si>
  <si>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</si>
  <si>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</si>
  <si>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</si>
  <si>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</si>
  <si>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</si>
  <si>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</si>
  <si>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</si>
  <si>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</si>
  <si>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</si>
  <si>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</si>
  <si>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</si>
  <si>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</si>
  <si>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</si>
  <si>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</si>
  <si>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</si>
  <si>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</si>
  <si>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</si>
  <si>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</si>
  <si>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</si>
  <si>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</si>
  <si>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</si>
  <si>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</si>
  <si>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</si>
  <si>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</si>
  <si>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</si>
  <si>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</si>
  <si>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</si>
  <si>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</si>
  <si>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</si>
  <si>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</si>
  <si>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</si>
  <si>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</si>
  <si>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</si>
  <si>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</si>
  <si>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</si>
  <si>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</si>
  <si>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</si>
  <si>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</si>
  <si>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</si>
  <si>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</si>
  <si>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</si>
  <si>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</si>
  <si>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</si>
  <si>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</si>
  <si>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</si>
  <si>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</si>
  <si>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</si>
  <si>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</si>
  <si>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</si>
  <si>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</si>
  <si>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</si>
  <si>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</si>
  <si>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</si>
  <si>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</si>
  <si>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</si>
  <si>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</si>
  <si>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</si>
  <si>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</si>
  <si>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</si>
  <si>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</si>
  <si>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</si>
  <si>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</si>
  <si>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</si>
  <si>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</si>
  <si>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</si>
  <si>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</si>
  <si>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</si>
  <si>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</si>
  <si>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</si>
  <si>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</si>
  <si>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</si>
  <si>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</si>
  <si>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</si>
  <si>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</si>
  <si>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单位名称：新乡市凤泉区政务服务大数据管理局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</si>
  <si>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</si>
  <si>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</si>
  <si>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</si>
  <si>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</si>
  <si>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</si>
  <si>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</si>
  <si>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</si>
  <si>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</si>
  <si>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</si>
  <si>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</si>
  <si>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</si>
  <si>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</si>
  <si>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</si>
  <si>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</si>
  <si>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</si>
  <si>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</si>
  <si>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</si>
  <si>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</si>
  <si>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</si>
  <si>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</si>
  <si>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</si>
  <si>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</si>
  <si>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</si>
  <si>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</si>
  <si>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</si>
  <si>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</si>
  <si>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</si>
  <si>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</si>
  <si>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</si>
  <si>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</si>
  <si>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</si>
  <si>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</si>
  <si>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</si>
  <si>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</si>
  <si>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</si>
  <si>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</si>
  <si>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</si>
  <si>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</si>
  <si>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</si>
  <si>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</si>
  <si>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</si>
  <si>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</si>
  <si>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</si>
  <si>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</si>
  <si>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</si>
  <si>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</si>
  <si>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</si>
  <si>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</si>
  <si>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</si>
  <si>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</si>
  <si>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</si>
  <si>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</si>
  <si>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</si>
  <si>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</si>
  <si>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</si>
  <si>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</si>
  <si>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</si>
  <si>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</si>
  <si>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</si>
  <si>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</si>
  <si>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</si>
  <si>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</si>
  <si>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</si>
  <si>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</si>
  <si>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</si>
  <si>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</si>
  <si>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</si>
  <si>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</si>
  <si>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</si>
  <si>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</si>
  <si>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</si>
  <si>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</si>
  <si>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</si>
  <si>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</si>
  <si>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</si>
  <si>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</si>
  <si>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</si>
  <si>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</si>
  <si>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9</t>
    </r>
  </si>
  <si>
    <t>放管服专项审计</t>
  </si>
  <si>
    <t>摸清放管服政策落实情况，促进整改</t>
  </si>
  <si>
    <t>专项-凤泉区政务服务和大数据管理局装修项目工程（新凤财【2019】12号）</t>
  </si>
  <si>
    <t>凤泉区政务服务和大数据管理局装修项目工程</t>
  </si>
  <si>
    <t>根据文件精神，完成大厅二期的装修任务</t>
  </si>
  <si>
    <t>专项-新乡市凤泉区行政服务中大厅一期建设）</t>
  </si>
  <si>
    <t>新乡市凤泉区行政服务中大厅一期建设</t>
  </si>
  <si>
    <t>完成行政服务中心一期大厅建设工程内容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</si>
  <si>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</si>
  <si>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</si>
  <si>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</si>
  <si>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</si>
  <si>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</si>
  <si>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</si>
  <si>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</si>
  <si>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新乡市凤泉区政务服务大数据管理局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</si>
  <si>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</si>
  <si>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</si>
  <si>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</si>
  <si>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</si>
  <si>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</si>
  <si>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</si>
  <si>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信息网络及软件购置更新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</si>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</sst>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4" fillId="3" borderId="35" applyNumberFormat="0" applyAlignment="0" applyProtection="0">
      <alignment vertical="center"/>
    </xf>
    <xf numFmtId="0" fontId="33" fillId="3" borderId="29" applyNumberFormat="0" applyAlignment="0" applyProtection="0">
      <alignment vertical="center"/>
    </xf>
    <xf numFmtId="0" fontId="36" fillId="5" borderId="3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L5" sqref="L5:L6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33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ht="15" customHeight="1" spans="1:12">
      <c r="A2" s="36" t="s">
        <v>1</v>
      </c>
      <c r="B2" s="159"/>
      <c r="C2" s="159"/>
      <c r="D2" s="159"/>
      <c r="E2" s="159"/>
      <c r="F2" s="159"/>
      <c r="G2" s="199"/>
      <c r="H2" s="199"/>
      <c r="I2" s="199"/>
      <c r="J2" s="212" t="s">
        <v>2</v>
      </c>
      <c r="K2" s="211"/>
      <c r="L2" s="213"/>
    </row>
    <row r="3" ht="18" customHeight="1" spans="1:12">
      <c r="A3" s="38" t="s">
        <v>3</v>
      </c>
      <c r="B3" s="39"/>
      <c r="C3" s="38" t="s">
        <v>4</v>
      </c>
      <c r="D3" s="39"/>
      <c r="E3" s="39"/>
      <c r="F3" s="39"/>
      <c r="G3" s="39"/>
      <c r="H3" s="39"/>
      <c r="I3" s="39"/>
      <c r="J3" s="39"/>
      <c r="K3" s="39"/>
      <c r="L3" s="39"/>
    </row>
    <row r="4" ht="18" customHeight="1" spans="1:12">
      <c r="A4" s="38" t="s">
        <v>5</v>
      </c>
      <c r="B4" s="38" t="s">
        <v>6</v>
      </c>
      <c r="C4" s="38" t="s">
        <v>5</v>
      </c>
      <c r="D4" s="38" t="s">
        <v>7</v>
      </c>
      <c r="E4" s="39"/>
      <c r="F4" s="39"/>
      <c r="G4" s="39"/>
      <c r="H4" s="39"/>
      <c r="I4" s="39"/>
      <c r="J4" s="39"/>
      <c r="K4" s="39"/>
      <c r="L4" s="39"/>
    </row>
    <row r="5" ht="45.75" customHeight="1" spans="1:12">
      <c r="A5" s="39"/>
      <c r="B5" s="39"/>
      <c r="C5" s="39"/>
      <c r="D5" s="38" t="s">
        <v>8</v>
      </c>
      <c r="E5" s="38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</row>
    <row r="6" ht="23.25" customHeight="1" spans="1:12">
      <c r="A6" s="39"/>
      <c r="B6" s="39"/>
      <c r="C6" s="39"/>
      <c r="D6" s="39"/>
      <c r="E6" s="30"/>
      <c r="F6" s="30"/>
      <c r="G6" s="30"/>
      <c r="H6" s="30"/>
      <c r="I6" s="30"/>
      <c r="J6" s="30"/>
      <c r="K6" s="30"/>
      <c r="L6" s="30"/>
    </row>
    <row r="7" ht="22.5" customHeight="1" spans="1:12">
      <c r="A7" s="160" t="s">
        <v>17</v>
      </c>
      <c r="B7" s="154">
        <v>101.41</v>
      </c>
      <c r="C7" s="160" t="s">
        <v>18</v>
      </c>
      <c r="D7" s="154">
        <f>SUM(E7:G7)</f>
        <v>83.24</v>
      </c>
      <c r="E7" s="154">
        <f>SUM(E8:E10)</f>
        <v>83.24</v>
      </c>
      <c r="F7" s="154"/>
      <c r="G7" s="154"/>
      <c r="H7" s="154"/>
      <c r="I7" s="154"/>
      <c r="J7" s="154"/>
      <c r="K7" s="154"/>
      <c r="L7" s="154"/>
    </row>
    <row r="8" ht="22.5" customHeight="1" spans="1:12">
      <c r="A8" s="160" t="s">
        <v>19</v>
      </c>
      <c r="B8" s="154"/>
      <c r="C8" s="160" t="s">
        <v>20</v>
      </c>
      <c r="D8" s="154">
        <f t="shared" ref="D8:D18" si="0">SUM(E8:G8)</f>
        <v>66.45</v>
      </c>
      <c r="E8" s="154">
        <v>66.45</v>
      </c>
      <c r="F8" s="154"/>
      <c r="G8" s="154"/>
      <c r="H8" s="154"/>
      <c r="I8" s="154"/>
      <c r="J8" s="154"/>
      <c r="K8" s="154"/>
      <c r="L8" s="154"/>
    </row>
    <row r="9" ht="22.5" customHeight="1" spans="1:12">
      <c r="A9" s="200" t="s">
        <v>21</v>
      </c>
      <c r="B9" s="201"/>
      <c r="C9" s="200" t="s">
        <v>22</v>
      </c>
      <c r="D9" s="154">
        <f t="shared" si="0"/>
        <v>16.79</v>
      </c>
      <c r="E9" s="201">
        <v>16.79</v>
      </c>
      <c r="F9" s="201"/>
      <c r="G9" s="201"/>
      <c r="H9" s="201"/>
      <c r="I9" s="201"/>
      <c r="J9" s="201"/>
      <c r="K9" s="201"/>
      <c r="L9" s="201"/>
    </row>
    <row r="10" ht="22.5" customHeight="1" spans="1:12">
      <c r="A10" s="202" t="s">
        <v>23</v>
      </c>
      <c r="B10" s="203"/>
      <c r="C10" s="202" t="s">
        <v>24</v>
      </c>
      <c r="D10" s="154">
        <f t="shared" si="0"/>
        <v>0</v>
      </c>
      <c r="E10" s="203">
        <v>0</v>
      </c>
      <c r="F10" s="203"/>
      <c r="G10" s="203"/>
      <c r="H10" s="203"/>
      <c r="I10" s="203"/>
      <c r="J10" s="203"/>
      <c r="K10" s="203"/>
      <c r="L10" s="203"/>
    </row>
    <row r="11" ht="22.5" customHeight="1" spans="1:12">
      <c r="A11" s="204"/>
      <c r="B11" s="203"/>
      <c r="C11" s="202" t="s">
        <v>25</v>
      </c>
      <c r="D11" s="154">
        <f t="shared" si="0"/>
        <v>18.17</v>
      </c>
      <c r="E11" s="203">
        <v>18.17</v>
      </c>
      <c r="F11" s="203"/>
      <c r="G11" s="203"/>
      <c r="H11" s="203"/>
      <c r="I11" s="203"/>
      <c r="J11" s="203"/>
      <c r="K11" s="203"/>
      <c r="L11" s="203"/>
    </row>
    <row r="12" ht="22.5" customHeight="1" spans="1:12">
      <c r="A12" s="202" t="s">
        <v>26</v>
      </c>
      <c r="B12" s="203">
        <v>101.41</v>
      </c>
      <c r="C12" s="202" t="s">
        <v>27</v>
      </c>
      <c r="D12" s="203">
        <v>101.41</v>
      </c>
      <c r="E12" s="203">
        <v>101.41</v>
      </c>
      <c r="F12" s="203"/>
      <c r="G12" s="203"/>
      <c r="H12" s="203"/>
      <c r="I12" s="203"/>
      <c r="J12" s="203"/>
      <c r="K12" s="203"/>
      <c r="L12" s="203"/>
    </row>
    <row r="13" ht="22.5" customHeight="1" spans="1:12">
      <c r="A13" s="202" t="s">
        <v>28</v>
      </c>
      <c r="B13" s="203"/>
      <c r="C13" s="205"/>
      <c r="D13" s="154">
        <f t="shared" si="0"/>
        <v>0</v>
      </c>
      <c r="E13" s="203"/>
      <c r="F13" s="203"/>
      <c r="G13" s="203"/>
      <c r="H13" s="203"/>
      <c r="I13" s="203"/>
      <c r="J13" s="203"/>
      <c r="K13" s="203"/>
      <c r="L13" s="203"/>
    </row>
    <row r="14" ht="22.5" customHeight="1" spans="1:12">
      <c r="A14" s="206" t="s">
        <v>29</v>
      </c>
      <c r="B14" s="203"/>
      <c r="C14" s="205"/>
      <c r="D14" s="154">
        <f t="shared" si="0"/>
        <v>0</v>
      </c>
      <c r="E14" s="203"/>
      <c r="F14" s="203"/>
      <c r="G14" s="203"/>
      <c r="H14" s="203"/>
      <c r="I14" s="203"/>
      <c r="J14" s="203"/>
      <c r="K14" s="203"/>
      <c r="L14" s="203"/>
    </row>
    <row r="15" ht="22.5" customHeight="1" spans="1:12">
      <c r="A15" s="206" t="s">
        <v>14</v>
      </c>
      <c r="B15" s="203"/>
      <c r="C15" s="205"/>
      <c r="D15" s="154">
        <f t="shared" si="0"/>
        <v>0</v>
      </c>
      <c r="E15" s="203"/>
      <c r="F15" s="203"/>
      <c r="G15" s="203"/>
      <c r="H15" s="203"/>
      <c r="I15" s="203"/>
      <c r="J15" s="203"/>
      <c r="K15" s="203"/>
      <c r="L15" s="203"/>
    </row>
    <row r="16" ht="27.75" customHeight="1" spans="1:12">
      <c r="A16" s="206" t="s">
        <v>15</v>
      </c>
      <c r="B16" s="203"/>
      <c r="C16" s="207"/>
      <c r="D16" s="154">
        <f t="shared" si="0"/>
        <v>0</v>
      </c>
      <c r="E16" s="203"/>
      <c r="F16" s="203"/>
      <c r="G16" s="203"/>
      <c r="H16" s="203"/>
      <c r="I16" s="203"/>
      <c r="J16" s="203"/>
      <c r="K16" s="203"/>
      <c r="L16" s="203"/>
    </row>
    <row r="17" ht="27.75" customHeight="1" spans="1:12">
      <c r="A17" s="206" t="s">
        <v>16</v>
      </c>
      <c r="B17" s="208"/>
      <c r="C17" s="207"/>
      <c r="D17" s="154">
        <f t="shared" si="0"/>
        <v>0</v>
      </c>
      <c r="E17" s="203"/>
      <c r="F17" s="203"/>
      <c r="G17" s="203"/>
      <c r="H17" s="203"/>
      <c r="I17" s="203"/>
      <c r="J17" s="203"/>
      <c r="K17" s="203"/>
      <c r="L17" s="203"/>
    </row>
    <row r="18" ht="20.25" customHeight="1" spans="1:12">
      <c r="A18" s="209" t="s">
        <v>30</v>
      </c>
      <c r="B18" s="210">
        <f>SUM(B12,B13)</f>
        <v>101.41</v>
      </c>
      <c r="C18" s="209" t="s">
        <v>31</v>
      </c>
      <c r="D18" s="154">
        <f t="shared" si="0"/>
        <v>101.41</v>
      </c>
      <c r="E18" s="211">
        <v>101.41</v>
      </c>
      <c r="F18" s="211"/>
      <c r="G18" s="211"/>
      <c r="H18" s="211"/>
      <c r="I18" s="211"/>
      <c r="J18" s="211"/>
      <c r="K18" s="211"/>
      <c r="L18" s="211"/>
    </row>
    <row r="19" ht="20.25" customHeight="1" spans="1:12">
      <c r="A19" s="169"/>
      <c r="B19" s="169"/>
      <c r="C19" s="169"/>
      <c r="D19" s="170"/>
      <c r="E19" s="170"/>
      <c r="F19" s="170"/>
      <c r="G19" s="170"/>
      <c r="H19" s="170"/>
      <c r="I19" s="170"/>
      <c r="J19" s="170"/>
      <c r="K19" s="170"/>
      <c r="L19" s="17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33" t="s">
        <v>357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3"/>
      <c r="M1" s="4"/>
    </row>
    <row r="2" ht="15.75" customHeight="1" spans="1:13">
      <c r="A2" s="35" t="s">
        <v>107</v>
      </c>
      <c r="B2" s="35"/>
      <c r="C2" s="35"/>
      <c r="D2" s="35"/>
      <c r="E2" s="35"/>
      <c r="F2" s="36"/>
      <c r="G2" s="37"/>
      <c r="H2" s="37"/>
      <c r="I2" s="37"/>
      <c r="J2" s="44" t="s">
        <v>2</v>
      </c>
      <c r="K2" s="44"/>
      <c r="L2" s="36"/>
      <c r="M2" s="4"/>
    </row>
    <row r="3" ht="16.5" customHeight="1" spans="1:13">
      <c r="A3" s="38" t="s">
        <v>53</v>
      </c>
      <c r="B3" s="38"/>
      <c r="C3" s="38"/>
      <c r="D3" s="38" t="s">
        <v>358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0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0"/>
    </row>
    <row r="5" ht="22.5" customHeight="1" spans="1:13">
      <c r="A5" s="38" t="s">
        <v>8</v>
      </c>
      <c r="B5" s="38"/>
      <c r="C5" s="38"/>
      <c r="D5" s="38"/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10"/>
    </row>
    <row r="6" ht="18" customHeight="1" spans="1:13">
      <c r="A6" s="40" t="s">
        <v>359</v>
      </c>
      <c r="B6" s="40" t="s">
        <v>359</v>
      </c>
      <c r="C6" s="40" t="s">
        <v>359</v>
      </c>
      <c r="D6" s="40" t="s">
        <v>359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41"/>
      <c r="C7" s="15"/>
      <c r="D7" s="42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workbookViewId="0">
      <selection activeCell="A2" sqref="A2:C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8" t="s">
        <v>360</v>
      </c>
      <c r="B1" s="19"/>
      <c r="C1" s="19"/>
      <c r="D1" s="20"/>
      <c r="E1" s="4"/>
    </row>
    <row r="2" ht="33" customHeight="1" spans="1:5">
      <c r="A2" s="21" t="s">
        <v>107</v>
      </c>
      <c r="B2" s="22"/>
      <c r="C2" s="23"/>
      <c r="D2" s="24" t="s">
        <v>2</v>
      </c>
      <c r="E2" s="4"/>
    </row>
    <row r="3" customHeight="1" spans="1:5">
      <c r="A3" s="25" t="s">
        <v>53</v>
      </c>
      <c r="B3" s="25"/>
      <c r="C3" s="26" t="s">
        <v>54</v>
      </c>
      <c r="D3" s="26" t="s">
        <v>361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69</v>
      </c>
      <c r="C5" s="29" t="s">
        <v>286</v>
      </c>
      <c r="D5" s="30">
        <v>5</v>
      </c>
      <c r="E5" s="10"/>
    </row>
    <row r="6" ht="15.75" customHeight="1" spans="1:5">
      <c r="A6" s="27">
        <v>302</v>
      </c>
      <c r="B6" s="28" t="s">
        <v>76</v>
      </c>
      <c r="C6" s="29" t="s">
        <v>288</v>
      </c>
      <c r="D6" s="30">
        <v>2</v>
      </c>
      <c r="E6" s="10"/>
    </row>
    <row r="7" ht="15.75" customHeight="1" spans="1:5">
      <c r="A7" s="27">
        <v>302</v>
      </c>
      <c r="B7" s="28" t="s">
        <v>72</v>
      </c>
      <c r="C7" s="29" t="s">
        <v>294</v>
      </c>
      <c r="D7" s="30"/>
      <c r="E7" s="10"/>
    </row>
    <row r="8" ht="19.5" customHeight="1" spans="1:5">
      <c r="A8" s="27">
        <v>302</v>
      </c>
      <c r="B8" s="28" t="s">
        <v>150</v>
      </c>
      <c r="C8" s="29" t="s">
        <v>296</v>
      </c>
      <c r="D8" s="30"/>
      <c r="E8" s="10"/>
    </row>
    <row r="9" ht="15.75" customHeight="1" spans="1:5">
      <c r="A9" s="27">
        <v>302</v>
      </c>
      <c r="B9" s="28" t="s">
        <v>164</v>
      </c>
      <c r="C9" s="29" t="s">
        <v>298</v>
      </c>
      <c r="D9" s="30">
        <v>0.8</v>
      </c>
      <c r="E9" s="10"/>
    </row>
    <row r="10" ht="15.75" customHeight="1" spans="1:5">
      <c r="A10" s="27">
        <v>302</v>
      </c>
      <c r="B10" s="28" t="s">
        <v>127</v>
      </c>
      <c r="C10" s="29" t="s">
        <v>300</v>
      </c>
      <c r="D10" s="30"/>
      <c r="E10" s="10"/>
    </row>
    <row r="11" ht="15.75" customHeight="1" spans="1:5">
      <c r="A11" s="27">
        <v>302</v>
      </c>
      <c r="B11" s="28" t="s">
        <v>131</v>
      </c>
      <c r="C11" s="29" t="s">
        <v>302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304</v>
      </c>
      <c r="D12" s="30"/>
      <c r="E12" s="10"/>
    </row>
    <row r="13" ht="15.75" customHeight="1" spans="1:5">
      <c r="A13" s="27">
        <v>302</v>
      </c>
      <c r="B13" s="27">
        <v>12</v>
      </c>
      <c r="C13" s="29" t="s">
        <v>316</v>
      </c>
      <c r="D13" s="30"/>
      <c r="E13" s="10"/>
    </row>
    <row r="14" ht="15.75" customHeight="1" spans="1:5">
      <c r="A14" s="27">
        <v>302</v>
      </c>
      <c r="B14" s="27">
        <v>13</v>
      </c>
      <c r="C14" s="29" t="s">
        <v>308</v>
      </c>
      <c r="D14" s="30"/>
      <c r="E14" s="10"/>
    </row>
    <row r="15" ht="15.75" customHeight="1" spans="1:5">
      <c r="A15" s="27">
        <v>302</v>
      </c>
      <c r="B15" s="27">
        <v>15</v>
      </c>
      <c r="C15" s="29" t="s">
        <v>312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318</v>
      </c>
      <c r="D16" s="30"/>
      <c r="E16" s="10"/>
    </row>
    <row r="17" ht="15.75" customHeight="1" spans="1:5">
      <c r="A17" s="27">
        <v>302</v>
      </c>
      <c r="B17" s="27">
        <v>21</v>
      </c>
      <c r="C17" s="29" t="s">
        <v>304</v>
      </c>
      <c r="D17" s="30">
        <v>0.3</v>
      </c>
      <c r="E17" s="10"/>
    </row>
    <row r="18" ht="15.75" customHeight="1" spans="1:5">
      <c r="A18" s="27">
        <v>302</v>
      </c>
      <c r="B18" s="27">
        <v>22</v>
      </c>
      <c r="C18" s="29" t="s">
        <v>324</v>
      </c>
      <c r="D18" s="30">
        <v>0.5</v>
      </c>
      <c r="E18" s="10"/>
    </row>
    <row r="19" ht="15.75" customHeight="1" spans="1:5">
      <c r="A19" s="27">
        <v>302</v>
      </c>
      <c r="B19" s="27">
        <v>24</v>
      </c>
      <c r="C19" s="29" t="s">
        <v>320</v>
      </c>
      <c r="D19" s="30"/>
      <c r="E19" s="10"/>
    </row>
    <row r="20" ht="15.75" customHeight="1" spans="1:5">
      <c r="A20" s="27">
        <v>302</v>
      </c>
      <c r="B20" s="27">
        <v>28</v>
      </c>
      <c r="C20" s="29" t="s">
        <v>328</v>
      </c>
      <c r="D20" s="30">
        <v>0.89</v>
      </c>
      <c r="E20" s="10"/>
    </row>
    <row r="21" ht="15.75" customHeight="1" spans="1:5">
      <c r="A21" s="27">
        <v>310</v>
      </c>
      <c r="B21" s="28" t="s">
        <v>76</v>
      </c>
      <c r="C21" s="29" t="s">
        <v>362</v>
      </c>
      <c r="D21" s="30">
        <v>1</v>
      </c>
      <c r="E21" s="10"/>
    </row>
    <row r="22" ht="15.75" customHeight="1" spans="1:5">
      <c r="A22" s="27">
        <v>302</v>
      </c>
      <c r="B22" s="27">
        <v>29</v>
      </c>
      <c r="C22" s="29" t="s">
        <v>330</v>
      </c>
      <c r="D22" s="30"/>
      <c r="E22" s="10"/>
    </row>
    <row r="23" ht="15.75" customHeight="1" spans="1:5">
      <c r="A23" s="27">
        <v>302</v>
      </c>
      <c r="B23" s="27">
        <v>31</v>
      </c>
      <c r="C23" s="29" t="s">
        <v>331</v>
      </c>
      <c r="D23" s="30"/>
      <c r="E23" s="10"/>
    </row>
    <row r="24" ht="15.75" customHeight="1" spans="1:5">
      <c r="A24" s="27">
        <v>302</v>
      </c>
      <c r="B24" s="27">
        <v>99</v>
      </c>
      <c r="C24" s="29" t="s">
        <v>334</v>
      </c>
      <c r="D24" s="30">
        <v>5.3</v>
      </c>
      <c r="E24" s="10"/>
    </row>
    <row r="25" ht="14.25" customHeight="1" spans="1:5">
      <c r="A25" s="28">
        <v>310</v>
      </c>
      <c r="B25" s="28">
        <v>7</v>
      </c>
      <c r="C25" s="31" t="s">
        <v>363</v>
      </c>
      <c r="D25" s="30">
        <v>1</v>
      </c>
      <c r="E25" s="10"/>
    </row>
    <row r="26" ht="14.25" customHeight="1" spans="1:5">
      <c r="A26" s="28"/>
      <c r="B26" s="28"/>
      <c r="C26" s="31"/>
      <c r="D26" s="30"/>
      <c r="E26" s="10"/>
    </row>
    <row r="27" ht="14.25" customHeight="1" spans="1:5">
      <c r="A27" s="28"/>
      <c r="B27" s="28"/>
      <c r="C27" s="9" t="s">
        <v>364</v>
      </c>
      <c r="D27" s="30">
        <f>SUM(D5:D25)</f>
        <v>16.79</v>
      </c>
      <c r="E27" s="10"/>
    </row>
    <row r="28" ht="7.5" customHeight="1" spans="1:5">
      <c r="A28" s="32"/>
      <c r="B28" s="32"/>
      <c r="C28" s="32"/>
      <c r="D28" s="32"/>
      <c r="E28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21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2" sqref="A2:D2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365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107</v>
      </c>
      <c r="B2" s="5"/>
      <c r="C2" s="5"/>
      <c r="D2" s="5"/>
      <c r="E2" s="6"/>
      <c r="F2" s="6"/>
      <c r="G2" s="6" t="s">
        <v>2</v>
      </c>
      <c r="H2" s="4"/>
    </row>
    <row r="3" ht="23.25" customHeight="1" spans="1:8">
      <c r="A3" s="7" t="s">
        <v>350</v>
      </c>
      <c r="B3" s="7" t="s">
        <v>351</v>
      </c>
      <c r="C3" s="7" t="s">
        <v>366</v>
      </c>
      <c r="D3" s="7" t="s">
        <v>367</v>
      </c>
      <c r="E3" s="8"/>
      <c r="F3" s="7" t="s">
        <v>368</v>
      </c>
      <c r="G3" s="9" t="s">
        <v>352</v>
      </c>
      <c r="H3" s="10"/>
    </row>
    <row r="4" ht="30" customHeight="1" spans="1:8">
      <c r="A4" s="8"/>
      <c r="B4" s="8"/>
      <c r="C4" s="8"/>
      <c r="D4" s="7" t="s">
        <v>369</v>
      </c>
      <c r="E4" s="7" t="s">
        <v>370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116001</v>
      </c>
      <c r="B7" s="15" t="s">
        <v>356</v>
      </c>
      <c r="C7" s="8" t="s">
        <v>359</v>
      </c>
      <c r="D7" s="8" t="s">
        <v>359</v>
      </c>
      <c r="E7" s="8" t="s">
        <v>359</v>
      </c>
      <c r="F7" s="8" t="s">
        <v>359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4"/>
      <c r="H8" s="10"/>
    </row>
    <row r="9" ht="18" customHeight="1" spans="1:8">
      <c r="A9" s="8"/>
      <c r="B9" s="8"/>
      <c r="C9" s="8"/>
      <c r="D9" s="8"/>
      <c r="E9" s="8"/>
      <c r="F9" s="8"/>
      <c r="G9" s="14"/>
      <c r="H9" s="10"/>
    </row>
    <row r="10" ht="18" customHeight="1" spans="1:8">
      <c r="A10" s="8"/>
      <c r="B10" s="8"/>
      <c r="C10" s="8"/>
      <c r="D10" s="8"/>
      <c r="E10" s="8"/>
      <c r="F10" s="8"/>
      <c r="G10" s="14"/>
      <c r="H10" s="10"/>
    </row>
    <row r="11" ht="18" customHeight="1" spans="1:8">
      <c r="A11" s="8"/>
      <c r="B11" s="8"/>
      <c r="C11" s="8"/>
      <c r="D11" s="8"/>
      <c r="E11" s="8"/>
      <c r="F11" s="8"/>
      <c r="G11" s="14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D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9" sqref="C9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3" t="s">
        <v>32</v>
      </c>
      <c r="B1" s="191"/>
      <c r="C1" s="192"/>
      <c r="D1" s="4"/>
    </row>
    <row r="2" ht="36" customHeight="1" spans="1:4">
      <c r="A2" s="193" t="s">
        <v>1</v>
      </c>
      <c r="B2" s="194"/>
      <c r="C2" s="195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82">
        <f>SUM(C5,C16)</f>
        <v>101.41</v>
      </c>
      <c r="D4" s="10"/>
    </row>
    <row r="5" ht="20.25" customHeight="1" spans="1:4">
      <c r="A5" s="74" t="s">
        <v>36</v>
      </c>
      <c r="B5" s="196"/>
      <c r="C5" s="82">
        <v>101.41</v>
      </c>
      <c r="D5" s="10"/>
    </row>
    <row r="6" ht="20.25" customHeight="1" spans="1:4">
      <c r="A6" s="197" t="s">
        <v>37</v>
      </c>
      <c r="B6" s="82"/>
      <c r="C6" s="82">
        <f>SUM(C7:C10)</f>
        <v>101.41</v>
      </c>
      <c r="D6" s="10"/>
    </row>
    <row r="7" ht="39" customHeight="1" spans="1:4">
      <c r="A7" s="198" t="s">
        <v>38</v>
      </c>
      <c r="B7" s="82"/>
      <c r="C7" s="82">
        <v>101.41</v>
      </c>
      <c r="D7" s="10"/>
    </row>
    <row r="8" ht="37.5" customHeight="1" spans="1:4">
      <c r="A8" s="198" t="s">
        <v>39</v>
      </c>
      <c r="B8" s="82"/>
      <c r="C8" s="82"/>
      <c r="D8" s="10"/>
    </row>
    <row r="9" ht="36" customHeight="1" spans="1:4">
      <c r="A9" s="198" t="s">
        <v>40</v>
      </c>
      <c r="B9" s="82"/>
      <c r="C9" s="82"/>
      <c r="D9" s="10"/>
    </row>
    <row r="10" ht="20.25" customHeight="1" spans="1:4">
      <c r="A10" s="197" t="s">
        <v>41</v>
      </c>
      <c r="B10" s="74"/>
      <c r="C10" s="82"/>
      <c r="D10" s="10"/>
    </row>
    <row r="11" ht="26.25" customHeight="1" spans="1:4">
      <c r="A11" s="198" t="s">
        <v>42</v>
      </c>
      <c r="B11" s="74"/>
      <c r="C11" s="82"/>
      <c r="D11" s="10"/>
    </row>
    <row r="12" ht="31.5" customHeight="1" spans="1:4">
      <c r="A12" s="198" t="s">
        <v>43</v>
      </c>
      <c r="B12" s="82"/>
      <c r="C12" s="82"/>
      <c r="D12" s="10"/>
    </row>
    <row r="13" ht="30" customHeight="1" spans="1:4">
      <c r="A13" s="198" t="s">
        <v>44</v>
      </c>
      <c r="B13" s="82"/>
      <c r="C13" s="82"/>
      <c r="D13" s="10"/>
    </row>
    <row r="14" ht="28.5" customHeight="1" spans="1:4">
      <c r="A14" s="197" t="s">
        <v>45</v>
      </c>
      <c r="B14" s="82"/>
      <c r="C14" s="82"/>
      <c r="D14" s="10"/>
    </row>
    <row r="15" ht="26.25" customHeight="1" spans="1:4">
      <c r="A15" s="197" t="s">
        <v>46</v>
      </c>
      <c r="B15" s="82"/>
      <c r="C15" s="82"/>
      <c r="D15" s="10"/>
    </row>
    <row r="16" ht="26.25" customHeight="1" spans="1:4">
      <c r="A16" s="74" t="s">
        <v>47</v>
      </c>
      <c r="B16" s="82"/>
      <c r="C16" s="82">
        <f>SUM(C17:C20)</f>
        <v>0</v>
      </c>
      <c r="D16" s="10"/>
    </row>
    <row r="17" ht="20.25" customHeight="1" spans="1:4">
      <c r="A17" s="197" t="s">
        <v>48</v>
      </c>
      <c r="B17" s="82"/>
      <c r="C17" s="82">
        <v>0</v>
      </c>
      <c r="D17" s="10"/>
    </row>
    <row r="18" ht="20.25" customHeight="1" spans="1:4">
      <c r="A18" s="197" t="s">
        <v>49</v>
      </c>
      <c r="B18" s="196"/>
      <c r="C18" s="82"/>
      <c r="D18" s="10"/>
    </row>
    <row r="19" ht="20.25" customHeight="1" spans="1:4">
      <c r="A19" s="197" t="s">
        <v>50</v>
      </c>
      <c r="B19" s="196"/>
      <c r="C19" s="82"/>
      <c r="D19" s="10"/>
    </row>
    <row r="20" ht="20.25" customHeight="1" spans="1:4">
      <c r="A20" s="197" t="s">
        <v>51</v>
      </c>
      <c r="B20" s="196"/>
      <c r="C20" s="82"/>
      <c r="D20" s="10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B8" sqref="B8:D1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2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71"/>
      <c r="B1" s="171"/>
      <c r="C1" s="171"/>
      <c r="D1" s="171"/>
      <c r="E1" s="172"/>
      <c r="F1" s="171"/>
      <c r="G1" s="171"/>
      <c r="H1" s="171"/>
      <c r="I1" s="171"/>
      <c r="J1" s="175"/>
      <c r="K1" s="172"/>
      <c r="L1" s="172"/>
      <c r="M1" s="175"/>
      <c r="N1" s="186"/>
    </row>
    <row r="2" ht="21.75" customHeight="1" spans="1:14">
      <c r="A2" s="173"/>
      <c r="B2" s="173" t="s">
        <v>52</v>
      </c>
      <c r="C2" s="174"/>
      <c r="D2" s="174"/>
      <c r="E2" s="174"/>
      <c r="F2" s="174"/>
      <c r="G2" s="174"/>
      <c r="H2" s="174"/>
      <c r="I2" s="174"/>
      <c r="J2" s="174"/>
      <c r="K2" s="174"/>
      <c r="L2" s="184"/>
      <c r="M2" s="184"/>
      <c r="N2" s="184"/>
    </row>
    <row r="3" ht="25.5" customHeight="1" spans="1:14">
      <c r="A3" s="175"/>
      <c r="B3" s="72" t="s">
        <v>1</v>
      </c>
      <c r="C3" s="176"/>
      <c r="D3" s="176"/>
      <c r="E3" s="176"/>
      <c r="F3" s="177"/>
      <c r="G3" s="177"/>
      <c r="H3" s="177"/>
      <c r="I3" s="177"/>
      <c r="J3" s="177"/>
      <c r="K3" s="187" t="s">
        <v>2</v>
      </c>
      <c r="L3" s="188"/>
      <c r="M3" s="188"/>
      <c r="N3" s="184"/>
    </row>
    <row r="4" ht="33.75" customHeight="1" spans="1:14">
      <c r="A4" s="178"/>
      <c r="B4" s="64" t="s">
        <v>53</v>
      </c>
      <c r="C4" s="161"/>
      <c r="D4" s="161"/>
      <c r="E4" s="64" t="s">
        <v>54</v>
      </c>
      <c r="F4" s="64" t="s">
        <v>55</v>
      </c>
      <c r="G4" s="179" t="s">
        <v>56</v>
      </c>
      <c r="H4" s="180"/>
      <c r="I4" s="189"/>
      <c r="J4" s="179" t="s">
        <v>57</v>
      </c>
      <c r="K4" s="180"/>
      <c r="L4" s="180"/>
      <c r="M4" s="189"/>
      <c r="N4" s="190"/>
    </row>
    <row r="5" ht="39.75" customHeight="1" spans="1:14">
      <c r="A5" s="178"/>
      <c r="B5" s="64" t="s">
        <v>58</v>
      </c>
      <c r="C5" s="64" t="s">
        <v>59</v>
      </c>
      <c r="D5" s="64" t="s">
        <v>60</v>
      </c>
      <c r="E5" s="161"/>
      <c r="F5" s="161"/>
      <c r="G5" s="38" t="s">
        <v>61</v>
      </c>
      <c r="H5" s="38" t="s">
        <v>62</v>
      </c>
      <c r="I5" s="38" t="s">
        <v>63</v>
      </c>
      <c r="J5" s="38" t="s">
        <v>64</v>
      </c>
      <c r="K5" s="38" t="s">
        <v>65</v>
      </c>
      <c r="L5" s="38" t="s">
        <v>66</v>
      </c>
      <c r="M5" s="38" t="s">
        <v>67</v>
      </c>
      <c r="N5" s="190"/>
    </row>
    <row r="6" ht="20.25" customHeight="1" spans="1:14">
      <c r="A6" s="178"/>
      <c r="B6" s="64"/>
      <c r="C6" s="64"/>
      <c r="D6" s="64"/>
      <c r="E6" s="64"/>
      <c r="F6" s="181">
        <v>1</v>
      </c>
      <c r="G6" s="181">
        <v>2</v>
      </c>
      <c r="H6" s="181">
        <v>3</v>
      </c>
      <c r="I6" s="181">
        <v>4</v>
      </c>
      <c r="J6" s="181">
        <v>5</v>
      </c>
      <c r="K6" s="181">
        <v>6</v>
      </c>
      <c r="L6" s="181">
        <v>7</v>
      </c>
      <c r="M6" s="181">
        <v>8</v>
      </c>
      <c r="N6" s="190"/>
    </row>
    <row r="7" ht="21.75" customHeight="1" spans="1:14">
      <c r="A7" s="178"/>
      <c r="B7" s="179" t="s">
        <v>8</v>
      </c>
      <c r="C7" s="182"/>
      <c r="D7" s="182"/>
      <c r="E7" s="183"/>
      <c r="F7" s="161">
        <f>SUM(F8:F14)</f>
        <v>101.41</v>
      </c>
      <c r="G7" s="161">
        <f>SUM(G8:G14)</f>
        <v>66.45</v>
      </c>
      <c r="H7" s="161">
        <f>SUM(H8:H14)</f>
        <v>16.79</v>
      </c>
      <c r="I7" s="161"/>
      <c r="J7" s="161"/>
      <c r="K7" s="161">
        <f>SUM(K8:K14)</f>
        <v>18.17</v>
      </c>
      <c r="L7" s="39"/>
      <c r="M7" s="39"/>
      <c r="N7" s="190"/>
    </row>
    <row r="8" ht="21.75" customHeight="1" spans="1:14">
      <c r="A8" s="178"/>
      <c r="B8" s="41">
        <v>201</v>
      </c>
      <c r="C8" s="41" t="s">
        <v>68</v>
      </c>
      <c r="D8" s="41" t="s">
        <v>69</v>
      </c>
      <c r="E8" s="15" t="s">
        <v>70</v>
      </c>
      <c r="F8" s="153">
        <f>SUM(G8:H8)</f>
        <v>56.57</v>
      </c>
      <c r="G8" s="39">
        <v>51.78</v>
      </c>
      <c r="H8" s="39">
        <v>4.79</v>
      </c>
      <c r="I8" s="16"/>
      <c r="J8" s="16"/>
      <c r="K8" s="16"/>
      <c r="L8" s="16"/>
      <c r="M8" s="16"/>
      <c r="N8" s="190"/>
    </row>
    <row r="9" ht="21.75" customHeight="1" spans="1:14">
      <c r="A9" s="178"/>
      <c r="B9" s="41">
        <v>201</v>
      </c>
      <c r="C9" s="41" t="s">
        <v>68</v>
      </c>
      <c r="D9" s="41">
        <v>99</v>
      </c>
      <c r="E9" s="15" t="s">
        <v>71</v>
      </c>
      <c r="F9" s="153">
        <f>SUM(G9:K9)</f>
        <v>30.17</v>
      </c>
      <c r="G9" s="39"/>
      <c r="H9" s="39">
        <v>12</v>
      </c>
      <c r="I9" s="154"/>
      <c r="J9" s="154"/>
      <c r="K9" s="39">
        <v>18.17</v>
      </c>
      <c r="L9" s="16"/>
      <c r="M9" s="16"/>
      <c r="N9" s="190"/>
    </row>
    <row r="10" ht="21.75" customHeight="1" spans="1:14">
      <c r="A10" s="178"/>
      <c r="B10" s="41">
        <v>208</v>
      </c>
      <c r="C10" s="41" t="s">
        <v>72</v>
      </c>
      <c r="D10" s="41" t="s">
        <v>72</v>
      </c>
      <c r="E10" s="15" t="s">
        <v>73</v>
      </c>
      <c r="F10" s="153">
        <f t="shared" ref="F10:F13" si="0">SUM(G10:H10)</f>
        <v>6.52</v>
      </c>
      <c r="G10" s="39">
        <v>6.52</v>
      </c>
      <c r="H10" s="39"/>
      <c r="I10" s="154"/>
      <c r="J10" s="154"/>
      <c r="K10" s="155"/>
      <c r="L10" s="16"/>
      <c r="M10" s="16"/>
      <c r="N10" s="190"/>
    </row>
    <row r="11" ht="21.75" customHeight="1" spans="1:14">
      <c r="A11" s="178"/>
      <c r="B11" s="41">
        <v>208</v>
      </c>
      <c r="C11" s="41">
        <v>99</v>
      </c>
      <c r="D11" s="41" t="s">
        <v>69</v>
      </c>
      <c r="E11" s="15" t="s">
        <v>74</v>
      </c>
      <c r="F11" s="153">
        <f t="shared" si="0"/>
        <v>0.18</v>
      </c>
      <c r="G11" s="39">
        <v>0.18</v>
      </c>
      <c r="H11" s="39"/>
      <c r="I11" s="154"/>
      <c r="J11" s="154"/>
      <c r="K11" s="155"/>
      <c r="L11" s="16"/>
      <c r="M11" s="16"/>
      <c r="N11" s="190"/>
    </row>
    <row r="12" ht="21.75" customHeight="1" spans="1:14">
      <c r="A12" s="178"/>
      <c r="B12" s="41">
        <v>210</v>
      </c>
      <c r="C12" s="41">
        <v>11</v>
      </c>
      <c r="D12" s="41" t="s">
        <v>69</v>
      </c>
      <c r="E12" s="15" t="s">
        <v>75</v>
      </c>
      <c r="F12" s="153">
        <f t="shared" si="0"/>
        <v>2.66</v>
      </c>
      <c r="G12" s="39">
        <v>2.66</v>
      </c>
      <c r="H12" s="39"/>
      <c r="I12" s="154"/>
      <c r="J12" s="154"/>
      <c r="K12" s="155"/>
      <c r="L12" s="16"/>
      <c r="M12" s="16"/>
      <c r="N12" s="190"/>
    </row>
    <row r="13" ht="21.75" customHeight="1" spans="1:14">
      <c r="A13" s="178"/>
      <c r="B13" s="41">
        <v>221</v>
      </c>
      <c r="C13" s="41" t="s">
        <v>76</v>
      </c>
      <c r="D13" s="41" t="s">
        <v>69</v>
      </c>
      <c r="E13" s="15" t="s">
        <v>77</v>
      </c>
      <c r="F13" s="153">
        <f t="shared" si="0"/>
        <v>5.31</v>
      </c>
      <c r="G13" s="39">
        <v>5.31</v>
      </c>
      <c r="H13" s="39"/>
      <c r="I13" s="154"/>
      <c r="J13" s="154"/>
      <c r="K13" s="155"/>
      <c r="L13" s="16"/>
      <c r="M13" s="16"/>
      <c r="N13" s="190"/>
    </row>
    <row r="14" ht="21.75" customHeight="1" spans="1:14">
      <c r="A14" s="178"/>
      <c r="B14" s="15"/>
      <c r="C14" s="41"/>
      <c r="D14" s="15"/>
      <c r="E14" s="15"/>
      <c r="F14" s="153"/>
      <c r="G14" s="155"/>
      <c r="H14" s="155"/>
      <c r="I14" s="154"/>
      <c r="J14" s="154"/>
      <c r="K14" s="155"/>
      <c r="L14" s="16"/>
      <c r="M14" s="16"/>
      <c r="N14" s="190"/>
    </row>
    <row r="15" ht="21.75" customHeight="1" spans="1:14">
      <c r="A15" s="178"/>
      <c r="B15" s="15"/>
      <c r="C15" s="41"/>
      <c r="D15" s="15"/>
      <c r="E15" s="80"/>
      <c r="F15" s="155"/>
      <c r="G15" s="155"/>
      <c r="H15" s="155"/>
      <c r="I15" s="154"/>
      <c r="J15" s="154"/>
      <c r="K15" s="155"/>
      <c r="L15" s="154"/>
      <c r="M15" s="154"/>
      <c r="N15" s="190"/>
    </row>
    <row r="16" ht="21.75" customHeight="1" spans="1:14">
      <c r="A16" s="178"/>
      <c r="B16" s="15"/>
      <c r="C16" s="41"/>
      <c r="D16" s="15"/>
      <c r="E16" s="80"/>
      <c r="F16" s="155"/>
      <c r="G16" s="155"/>
      <c r="H16" s="155"/>
      <c r="I16" s="154"/>
      <c r="J16" s="154"/>
      <c r="K16" s="155"/>
      <c r="L16" s="154"/>
      <c r="M16" s="154"/>
      <c r="N16" s="190"/>
    </row>
    <row r="17" ht="21.75" customHeight="1" spans="1:14">
      <c r="A17" s="178"/>
      <c r="B17" s="15"/>
      <c r="C17" s="41"/>
      <c r="D17" s="15"/>
      <c r="E17" s="80"/>
      <c r="F17" s="155"/>
      <c r="G17" s="155"/>
      <c r="H17" s="155"/>
      <c r="I17" s="154"/>
      <c r="J17" s="154"/>
      <c r="K17" s="155"/>
      <c r="L17" s="154"/>
      <c r="M17" s="154"/>
      <c r="N17" s="190"/>
    </row>
    <row r="18" ht="21.75" customHeight="1" spans="1:14">
      <c r="A18" s="178"/>
      <c r="B18" s="15"/>
      <c r="C18" s="41"/>
      <c r="D18" s="41"/>
      <c r="E18" s="80"/>
      <c r="F18" s="155"/>
      <c r="G18" s="155"/>
      <c r="H18" s="155"/>
      <c r="I18" s="154"/>
      <c r="J18" s="154"/>
      <c r="K18" s="155"/>
      <c r="L18" s="154"/>
      <c r="M18" s="154"/>
      <c r="N18" s="190"/>
    </row>
    <row r="19" ht="7.5" customHeight="1" spans="1:14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4"/>
    </row>
  </sheetData>
  <mergeCells count="9">
    <mergeCell ref="B2:K2"/>
    <mergeCell ref="B3:E3"/>
    <mergeCell ref="B4:D4"/>
    <mergeCell ref="G4:I4"/>
    <mergeCell ref="J4:M4"/>
    <mergeCell ref="B7:E7"/>
    <mergeCell ref="A1:A19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E31" sqref="E3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78</v>
      </c>
      <c r="B1" s="157"/>
      <c r="C1" s="157"/>
      <c r="D1" s="157"/>
      <c r="E1" s="157"/>
      <c r="F1" s="158"/>
    </row>
    <row r="2" ht="15" customHeight="1" spans="1:6">
      <c r="A2" s="36" t="s">
        <v>1</v>
      </c>
      <c r="B2" s="36"/>
      <c r="C2" s="36"/>
      <c r="D2" s="159"/>
      <c r="E2" s="159"/>
      <c r="F2" s="37" t="s">
        <v>2</v>
      </c>
    </row>
    <row r="3" ht="18" customHeight="1" spans="1:6">
      <c r="A3" s="38" t="s">
        <v>3</v>
      </c>
      <c r="B3" s="39"/>
      <c r="C3" s="38" t="s">
        <v>4</v>
      </c>
      <c r="D3" s="39"/>
      <c r="E3" s="39"/>
      <c r="F3" s="39"/>
    </row>
    <row r="4" ht="18" customHeight="1" spans="1:6">
      <c r="A4" s="38" t="s">
        <v>5</v>
      </c>
      <c r="B4" s="38" t="s">
        <v>7</v>
      </c>
      <c r="C4" s="38" t="s">
        <v>5</v>
      </c>
      <c r="D4" s="38" t="s">
        <v>7</v>
      </c>
      <c r="E4" s="39"/>
      <c r="F4" s="39"/>
    </row>
    <row r="5" ht="20.25" customHeight="1" spans="1:6">
      <c r="A5" s="39"/>
      <c r="B5" s="39"/>
      <c r="C5" s="39"/>
      <c r="D5" s="38" t="s">
        <v>8</v>
      </c>
      <c r="E5" s="160" t="s">
        <v>9</v>
      </c>
      <c r="F5" s="160" t="s">
        <v>10</v>
      </c>
    </row>
    <row r="6" ht="23.25" customHeight="1" spans="1:6">
      <c r="A6" s="39"/>
      <c r="B6" s="39"/>
      <c r="C6" s="39"/>
      <c r="D6" s="39"/>
      <c r="E6" s="160"/>
      <c r="F6" s="160"/>
    </row>
    <row r="7" ht="22.5" customHeight="1" spans="1:6">
      <c r="A7" s="160" t="s">
        <v>17</v>
      </c>
      <c r="B7" s="161">
        <v>101.41</v>
      </c>
      <c r="C7" s="160" t="s">
        <v>79</v>
      </c>
      <c r="D7" s="161">
        <f>E7</f>
        <v>86.74</v>
      </c>
      <c r="E7" s="161">
        <v>86.74</v>
      </c>
      <c r="F7" s="154"/>
    </row>
    <row r="8" ht="22.5" customHeight="1" spans="1:6">
      <c r="A8" s="160" t="s">
        <v>19</v>
      </c>
      <c r="B8" s="154"/>
      <c r="C8" s="160" t="s">
        <v>80</v>
      </c>
      <c r="D8" s="161"/>
      <c r="E8" s="154"/>
      <c r="F8" s="154"/>
    </row>
    <row r="9" ht="22.5" customHeight="1" spans="1:6">
      <c r="A9" s="162"/>
      <c r="B9" s="154"/>
      <c r="C9" s="160" t="s">
        <v>81</v>
      </c>
      <c r="D9" s="161"/>
      <c r="E9" s="154"/>
      <c r="F9" s="154"/>
    </row>
    <row r="10" ht="22.5" customHeight="1" spans="1:6">
      <c r="A10" s="163"/>
      <c r="B10" s="154"/>
      <c r="C10" s="160" t="s">
        <v>82</v>
      </c>
      <c r="D10" s="161"/>
      <c r="E10" s="154"/>
      <c r="F10" s="154"/>
    </row>
    <row r="11" ht="22.5" customHeight="1" spans="1:6">
      <c r="A11" s="164"/>
      <c r="B11" s="154"/>
      <c r="C11" s="160" t="s">
        <v>83</v>
      </c>
      <c r="D11" s="161"/>
      <c r="E11" s="154"/>
      <c r="F11" s="154"/>
    </row>
    <row r="12" ht="22.5" customHeight="1" spans="1:6">
      <c r="A12" s="163"/>
      <c r="B12" s="154"/>
      <c r="C12" s="160" t="s">
        <v>84</v>
      </c>
      <c r="D12" s="161"/>
      <c r="E12" s="154"/>
      <c r="F12" s="154"/>
    </row>
    <row r="13" ht="22.5" customHeight="1" spans="1:6">
      <c r="A13" s="163"/>
      <c r="B13" s="154"/>
      <c r="C13" s="160" t="s">
        <v>85</v>
      </c>
      <c r="D13" s="161"/>
      <c r="E13" s="154"/>
      <c r="F13" s="154"/>
    </row>
    <row r="14" ht="22.5" customHeight="1" spans="1:6">
      <c r="A14" s="163"/>
      <c r="B14" s="154"/>
      <c r="C14" s="160" t="s">
        <v>86</v>
      </c>
      <c r="D14" s="161"/>
      <c r="E14" s="154"/>
      <c r="F14" s="154"/>
    </row>
    <row r="15" ht="22.5" customHeight="1" spans="1:6">
      <c r="A15" s="163"/>
      <c r="B15" s="154"/>
      <c r="C15" s="160" t="s">
        <v>87</v>
      </c>
      <c r="D15" s="161">
        <f>E15</f>
        <v>6.7</v>
      </c>
      <c r="E15" s="154">
        <v>6.7</v>
      </c>
      <c r="F15" s="154"/>
    </row>
    <row r="16" ht="27.75" customHeight="1" spans="1:6">
      <c r="A16" s="163"/>
      <c r="B16" s="154"/>
      <c r="C16" s="160" t="s">
        <v>88</v>
      </c>
      <c r="D16" s="161">
        <f>E16</f>
        <v>2.66</v>
      </c>
      <c r="E16" s="154">
        <v>2.66</v>
      </c>
      <c r="F16" s="154"/>
    </row>
    <row r="17" ht="27.75" customHeight="1" spans="1:6">
      <c r="A17" s="163"/>
      <c r="B17" s="154"/>
      <c r="C17" s="160" t="s">
        <v>89</v>
      </c>
      <c r="D17" s="161"/>
      <c r="E17" s="154"/>
      <c r="F17" s="154"/>
    </row>
    <row r="18" ht="27.75" customHeight="1" spans="1:6">
      <c r="A18" s="163"/>
      <c r="B18" s="154"/>
      <c r="C18" s="160" t="s">
        <v>90</v>
      </c>
      <c r="D18" s="161"/>
      <c r="E18" s="154"/>
      <c r="F18" s="154"/>
    </row>
    <row r="19" ht="27.75" customHeight="1" spans="1:6">
      <c r="A19" s="163"/>
      <c r="B19" s="154"/>
      <c r="C19" s="160" t="s">
        <v>91</v>
      </c>
      <c r="D19" s="161"/>
      <c r="E19" s="154"/>
      <c r="F19" s="154"/>
    </row>
    <row r="20" ht="20.25" customHeight="1" spans="1:6">
      <c r="A20" s="163"/>
      <c r="B20" s="154"/>
      <c r="C20" s="160" t="s">
        <v>92</v>
      </c>
      <c r="D20" s="161"/>
      <c r="E20" s="154"/>
      <c r="F20" s="154"/>
    </row>
    <row r="21" ht="20.25" customHeight="1" spans="1:6">
      <c r="A21" s="163"/>
      <c r="B21" s="154"/>
      <c r="C21" s="160" t="s">
        <v>93</v>
      </c>
      <c r="D21" s="161"/>
      <c r="E21" s="154"/>
      <c r="F21" s="154"/>
    </row>
    <row r="22" ht="15.75" customHeight="1" spans="1:6">
      <c r="A22" s="163"/>
      <c r="B22" s="154"/>
      <c r="C22" s="160" t="s">
        <v>94</v>
      </c>
      <c r="D22" s="161"/>
      <c r="E22" s="154"/>
      <c r="F22" s="154"/>
    </row>
    <row r="23" ht="15.75" customHeight="1" spans="1:6">
      <c r="A23" s="163"/>
      <c r="B23" s="154"/>
      <c r="C23" s="160" t="s">
        <v>95</v>
      </c>
      <c r="D23" s="161"/>
      <c r="E23" s="154"/>
      <c r="F23" s="154"/>
    </row>
    <row r="24" ht="15.75" customHeight="1" spans="1:6">
      <c r="A24" s="163"/>
      <c r="B24" s="154"/>
      <c r="C24" s="160" t="s">
        <v>96</v>
      </c>
      <c r="D24" s="161"/>
      <c r="E24" s="154"/>
      <c r="F24" s="154"/>
    </row>
    <row r="25" ht="15.75" customHeight="1" spans="1:6">
      <c r="A25" s="163"/>
      <c r="B25" s="154"/>
      <c r="C25" s="160" t="s">
        <v>97</v>
      </c>
      <c r="D25" s="161"/>
      <c r="E25" s="154"/>
      <c r="F25" s="154"/>
    </row>
    <row r="26" ht="15.75" customHeight="1" spans="1:6">
      <c r="A26" s="163"/>
      <c r="B26" s="154"/>
      <c r="C26" s="160" t="s">
        <v>98</v>
      </c>
      <c r="D26" s="161">
        <f>E26</f>
        <v>5.31</v>
      </c>
      <c r="E26" s="154">
        <v>5.31</v>
      </c>
      <c r="F26" s="154"/>
    </row>
    <row r="27" ht="15.75" customHeight="1" spans="1:6">
      <c r="A27" s="163"/>
      <c r="B27" s="154"/>
      <c r="C27" s="160" t="s">
        <v>99</v>
      </c>
      <c r="D27" s="161"/>
      <c r="E27" s="154"/>
      <c r="F27" s="154"/>
    </row>
    <row r="28" ht="15.75" customHeight="1" spans="1:6">
      <c r="A28" s="163"/>
      <c r="B28" s="154"/>
      <c r="C28" s="160" t="s">
        <v>100</v>
      </c>
      <c r="D28" s="161"/>
      <c r="E28" s="154"/>
      <c r="F28" s="154"/>
    </row>
    <row r="29" ht="15.75" customHeight="1" spans="1:6">
      <c r="A29" s="163"/>
      <c r="B29" s="154"/>
      <c r="C29" s="160" t="s">
        <v>101</v>
      </c>
      <c r="D29" s="161"/>
      <c r="E29" s="154"/>
      <c r="F29" s="154"/>
    </row>
    <row r="30" ht="15.75" customHeight="1" spans="1:6">
      <c r="A30" s="163"/>
      <c r="B30" s="154"/>
      <c r="C30" s="160" t="s">
        <v>102</v>
      </c>
      <c r="D30" s="161"/>
      <c r="E30" s="154"/>
      <c r="F30" s="154"/>
    </row>
    <row r="31" ht="15.75" customHeight="1" spans="1:6">
      <c r="A31" s="165"/>
      <c r="B31" s="154"/>
      <c r="C31" s="160" t="s">
        <v>103</v>
      </c>
      <c r="D31" s="161"/>
      <c r="E31" s="154"/>
      <c r="F31" s="154"/>
    </row>
    <row r="32" ht="15.75" customHeight="1" spans="1:6">
      <c r="A32" s="165"/>
      <c r="B32" s="154"/>
      <c r="C32" s="160" t="s">
        <v>104</v>
      </c>
      <c r="D32" s="161"/>
      <c r="E32" s="154"/>
      <c r="F32" s="154"/>
    </row>
    <row r="33" ht="15.75" customHeight="1" spans="1:6">
      <c r="A33" s="162"/>
      <c r="B33" s="154"/>
      <c r="C33" s="160" t="s">
        <v>105</v>
      </c>
      <c r="D33" s="161"/>
      <c r="E33" s="154"/>
      <c r="F33" s="154"/>
    </row>
    <row r="34" ht="14.25" customHeight="1" spans="1:6">
      <c r="A34" s="162"/>
      <c r="B34" s="166"/>
      <c r="C34" s="167"/>
      <c r="D34" s="161"/>
      <c r="E34" s="166"/>
      <c r="F34" s="166"/>
    </row>
    <row r="35" ht="20.25" customHeight="1" spans="1:6">
      <c r="A35" s="168" t="s">
        <v>30</v>
      </c>
      <c r="B35" s="166">
        <f>SUM(B7:B8)</f>
        <v>101.41</v>
      </c>
      <c r="C35" s="168" t="s">
        <v>31</v>
      </c>
      <c r="D35" s="166">
        <f>SUM(D7:D33)</f>
        <v>101.41</v>
      </c>
      <c r="E35" s="166">
        <f>SUM(E7:E33)</f>
        <v>101.41</v>
      </c>
      <c r="F35" s="166">
        <f>SUM(F7:F33)</f>
        <v>0</v>
      </c>
    </row>
    <row r="36" ht="14.25" customHeight="1" spans="1:6">
      <c r="A36" s="169"/>
      <c r="B36" s="169"/>
      <c r="C36" s="169"/>
      <c r="D36" s="170"/>
      <c r="E36" s="170"/>
      <c r="F36" s="17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A2" sqref="A2:E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33" t="s">
        <v>106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3"/>
      <c r="M1" s="4"/>
    </row>
    <row r="2" ht="15.75" customHeight="1" spans="1:13">
      <c r="A2" s="35" t="s">
        <v>107</v>
      </c>
      <c r="B2" s="35"/>
      <c r="C2" s="35"/>
      <c r="D2" s="35"/>
      <c r="E2" s="35"/>
      <c r="F2" s="36"/>
      <c r="G2" s="37"/>
      <c r="H2" s="37"/>
      <c r="I2" s="37"/>
      <c r="J2" s="44" t="s">
        <v>2</v>
      </c>
      <c r="K2" s="44"/>
      <c r="L2" s="36"/>
      <c r="M2" s="4"/>
    </row>
    <row r="3" ht="16.5" customHeight="1" spans="1:13">
      <c r="A3" s="38" t="s">
        <v>108</v>
      </c>
      <c r="B3" s="38"/>
      <c r="C3" s="38"/>
      <c r="D3" s="38" t="s">
        <v>109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56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56"/>
    </row>
    <row r="5" ht="22.5" customHeight="1" spans="1:13">
      <c r="A5" s="38" t="s">
        <v>8</v>
      </c>
      <c r="B5" s="38"/>
      <c r="C5" s="38"/>
      <c r="D5" s="38"/>
      <c r="E5" s="39">
        <f>SUM(E6:E12)</f>
        <v>101.41</v>
      </c>
      <c r="F5" s="39">
        <f>SUM(F6:F12)</f>
        <v>66.45</v>
      </c>
      <c r="G5" s="39">
        <f>SUM(G6:G12)</f>
        <v>16.79</v>
      </c>
      <c r="H5" s="39">
        <f t="shared" ref="H5:I5" si="0">SUM(H7:H8)</f>
        <v>0</v>
      </c>
      <c r="I5" s="39">
        <f t="shared" si="0"/>
        <v>0</v>
      </c>
      <c r="J5" s="39">
        <f>SUM(J7:J12)</f>
        <v>18.17</v>
      </c>
      <c r="K5" s="39"/>
      <c r="L5" s="39"/>
      <c r="M5" s="10"/>
    </row>
    <row r="6" ht="18" customHeight="1" spans="1:13">
      <c r="A6" s="41">
        <v>201</v>
      </c>
      <c r="B6" s="41" t="s">
        <v>68</v>
      </c>
      <c r="C6" s="41" t="s">
        <v>69</v>
      </c>
      <c r="D6" s="15" t="s">
        <v>70</v>
      </c>
      <c r="E6" s="153">
        <f>SUM(F6:G6)</f>
        <v>56.57</v>
      </c>
      <c r="F6" s="39">
        <v>51.78</v>
      </c>
      <c r="G6" s="39">
        <v>4.79</v>
      </c>
      <c r="H6" s="16"/>
      <c r="I6" s="16"/>
      <c r="J6" s="16"/>
      <c r="K6" s="16"/>
      <c r="L6" s="16"/>
      <c r="M6" s="10"/>
    </row>
    <row r="7" ht="18" customHeight="1" spans="1:13">
      <c r="A7" s="41">
        <v>201</v>
      </c>
      <c r="B7" s="41" t="s">
        <v>68</v>
      </c>
      <c r="C7" s="41">
        <v>99</v>
      </c>
      <c r="D7" s="15" t="s">
        <v>71</v>
      </c>
      <c r="E7" s="153">
        <f>SUM(F7:J7)</f>
        <v>30.17</v>
      </c>
      <c r="F7" s="39"/>
      <c r="G7" s="39">
        <v>12</v>
      </c>
      <c r="H7" s="154"/>
      <c r="I7" s="154"/>
      <c r="J7" s="39">
        <v>18.17</v>
      </c>
      <c r="K7" s="16"/>
      <c r="L7" s="16"/>
      <c r="M7" s="10"/>
    </row>
    <row r="8" ht="18" customHeight="1" spans="1:13">
      <c r="A8" s="41">
        <v>208</v>
      </c>
      <c r="B8" s="41" t="s">
        <v>72</v>
      </c>
      <c r="C8" s="41" t="s">
        <v>72</v>
      </c>
      <c r="D8" s="15" t="s">
        <v>73</v>
      </c>
      <c r="E8" s="153">
        <f t="shared" ref="E7:E11" si="1">SUM(F8:G8)</f>
        <v>6.52</v>
      </c>
      <c r="F8" s="39">
        <v>6.52</v>
      </c>
      <c r="G8" s="39"/>
      <c r="H8" s="154"/>
      <c r="I8" s="154"/>
      <c r="J8" s="155"/>
      <c r="K8" s="16"/>
      <c r="L8" s="16"/>
      <c r="M8" s="10"/>
    </row>
    <row r="9" ht="18" customHeight="1" spans="1:13">
      <c r="A9" s="41">
        <v>208</v>
      </c>
      <c r="B9" s="41">
        <v>99</v>
      </c>
      <c r="C9" s="41" t="s">
        <v>69</v>
      </c>
      <c r="D9" s="15" t="s">
        <v>74</v>
      </c>
      <c r="E9" s="153">
        <f t="shared" si="1"/>
        <v>0.18</v>
      </c>
      <c r="F9" s="39">
        <v>0.18</v>
      </c>
      <c r="G9" s="39"/>
      <c r="H9" s="154"/>
      <c r="I9" s="154"/>
      <c r="J9" s="155"/>
      <c r="K9" s="16"/>
      <c r="L9" s="16"/>
      <c r="M9" s="10"/>
    </row>
    <row r="10" ht="18" customHeight="1" spans="1:13">
      <c r="A10" s="41">
        <v>210</v>
      </c>
      <c r="B10" s="41">
        <v>11</v>
      </c>
      <c r="C10" s="41" t="s">
        <v>69</v>
      </c>
      <c r="D10" s="15" t="s">
        <v>75</v>
      </c>
      <c r="E10" s="153">
        <f t="shared" si="1"/>
        <v>2.66</v>
      </c>
      <c r="F10" s="39">
        <v>2.66</v>
      </c>
      <c r="G10" s="39"/>
      <c r="H10" s="154"/>
      <c r="I10" s="154"/>
      <c r="J10" s="155"/>
      <c r="K10" s="16"/>
      <c r="L10" s="16"/>
      <c r="M10" s="10"/>
    </row>
    <row r="11" ht="18" customHeight="1" spans="1:13">
      <c r="A11" s="41">
        <v>221</v>
      </c>
      <c r="B11" s="41" t="s">
        <v>76</v>
      </c>
      <c r="C11" s="41" t="s">
        <v>69</v>
      </c>
      <c r="D11" s="15" t="s">
        <v>77</v>
      </c>
      <c r="E11" s="153">
        <f t="shared" si="1"/>
        <v>5.31</v>
      </c>
      <c r="F11" s="39">
        <v>5.31</v>
      </c>
      <c r="G11" s="39"/>
      <c r="H11" s="154"/>
      <c r="I11" s="154"/>
      <c r="J11" s="155"/>
      <c r="K11" s="16"/>
      <c r="L11" s="16"/>
      <c r="M11" s="10"/>
    </row>
    <row r="12" ht="18" customHeight="1" spans="1:13">
      <c r="A12" s="15"/>
      <c r="B12" s="41"/>
      <c r="C12" s="15"/>
      <c r="D12" s="15"/>
      <c r="E12" s="153"/>
      <c r="F12" s="155"/>
      <c r="G12" s="155"/>
      <c r="H12" s="154"/>
      <c r="I12" s="154"/>
      <c r="J12" s="155"/>
      <c r="K12" s="16"/>
      <c r="L12" s="16"/>
      <c r="M12" s="10"/>
    </row>
    <row r="13" ht="7.5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3" sqref="A3:E3"/>
    </sheetView>
  </sheetViews>
  <sheetFormatPr defaultColWidth="9" defaultRowHeight="13.5"/>
  <cols>
    <col min="1" max="1" width="20.625" style="84" customWidth="1"/>
    <col min="2" max="2" width="20.875" style="84" customWidth="1"/>
    <col min="3" max="3" width="32.25" style="84" customWidth="1"/>
    <col min="4" max="4" width="13.5" style="84" customWidth="1"/>
    <col min="5" max="5" width="19.125" style="84" customWidth="1"/>
    <col min="6" max="6" width="6" style="84" customWidth="1"/>
    <col min="7" max="7" width="6.125" style="84" customWidth="1"/>
    <col min="8" max="8" width="29.625" style="84" customWidth="1"/>
    <col min="9" max="9" width="12.875" style="84" customWidth="1"/>
    <col min="10" max="10" width="1.25" style="84" customWidth="1"/>
    <col min="11" max="16384" width="9" style="84"/>
  </cols>
  <sheetData>
    <row r="1" ht="34.5" customHeight="1" spans="1:10">
      <c r="A1" s="85" t="s">
        <v>110</v>
      </c>
      <c r="B1" s="86"/>
      <c r="C1" s="86"/>
      <c r="D1" s="86"/>
      <c r="E1" s="86"/>
      <c r="F1" s="86"/>
      <c r="G1" s="86"/>
      <c r="H1" s="86"/>
      <c r="I1" s="137"/>
      <c r="J1" s="138"/>
    </row>
    <row r="2" ht="14.25" customHeight="1" spans="1:10">
      <c r="A2" s="87"/>
      <c r="B2" s="87"/>
      <c r="C2" s="88"/>
      <c r="D2" s="88"/>
      <c r="E2" s="88"/>
      <c r="F2" s="88"/>
      <c r="G2" s="88"/>
      <c r="H2" s="88"/>
      <c r="I2" s="87"/>
      <c r="J2" s="138"/>
    </row>
    <row r="3" ht="26.25" customHeight="1" spans="1:10">
      <c r="A3" s="89" t="s">
        <v>107</v>
      </c>
      <c r="B3" s="89"/>
      <c r="C3" s="89"/>
      <c r="D3" s="89"/>
      <c r="E3" s="89"/>
      <c r="F3" s="88"/>
      <c r="G3" s="90"/>
      <c r="H3" s="91"/>
      <c r="I3" s="139" t="s">
        <v>111</v>
      </c>
      <c r="J3" s="137"/>
    </row>
    <row r="4" ht="18" customHeight="1" spans="1:10">
      <c r="A4" s="92" t="s">
        <v>112</v>
      </c>
      <c r="B4" s="92"/>
      <c r="C4" s="92" t="s">
        <v>113</v>
      </c>
      <c r="D4" s="92"/>
      <c r="E4" s="92"/>
      <c r="F4" s="92" t="s">
        <v>114</v>
      </c>
      <c r="G4" s="92"/>
      <c r="H4" s="92"/>
      <c r="I4" s="140" t="s">
        <v>34</v>
      </c>
      <c r="J4" s="137"/>
    </row>
    <row r="5" ht="16.5" customHeight="1" spans="1:10">
      <c r="A5" s="93" t="s">
        <v>53</v>
      </c>
      <c r="B5" s="93" t="s">
        <v>115</v>
      </c>
      <c r="C5" s="93" t="s">
        <v>53</v>
      </c>
      <c r="D5" s="93"/>
      <c r="E5" s="93" t="s">
        <v>115</v>
      </c>
      <c r="F5" s="93" t="s">
        <v>53</v>
      </c>
      <c r="G5" s="93"/>
      <c r="H5" s="94" t="s">
        <v>115</v>
      </c>
      <c r="I5" s="140"/>
      <c r="J5" s="137"/>
    </row>
    <row r="6" ht="16.5" customHeight="1" spans="1:10">
      <c r="A6" s="93"/>
      <c r="B6" s="93"/>
      <c r="C6" s="93" t="s">
        <v>58</v>
      </c>
      <c r="D6" s="93" t="s">
        <v>59</v>
      </c>
      <c r="E6" s="93"/>
      <c r="F6" s="93" t="s">
        <v>58</v>
      </c>
      <c r="G6" s="95" t="s">
        <v>59</v>
      </c>
      <c r="H6" s="94"/>
      <c r="I6" s="140"/>
      <c r="J6" s="137"/>
    </row>
    <row r="7" ht="27.75" customHeight="1" spans="1:10">
      <c r="A7" s="96" t="s">
        <v>116</v>
      </c>
      <c r="B7" s="97"/>
      <c r="C7" s="97"/>
      <c r="D7" s="97"/>
      <c r="E7" s="97"/>
      <c r="F7" s="97"/>
      <c r="G7" s="97"/>
      <c r="H7" s="98"/>
      <c r="I7" s="140">
        <f>I8</f>
        <v>101.41</v>
      </c>
      <c r="J7" s="137"/>
    </row>
    <row r="8" ht="44.25" customHeight="1" spans="1:10">
      <c r="A8" s="99" t="s">
        <v>117</v>
      </c>
      <c r="B8" s="100"/>
      <c r="C8" s="100"/>
      <c r="D8" s="100"/>
      <c r="E8" s="100"/>
      <c r="F8" s="100"/>
      <c r="G8" s="100"/>
      <c r="H8" s="101"/>
      <c r="I8" s="140">
        <f>I9+I22+I50+I67</f>
        <v>101.41</v>
      </c>
      <c r="J8" s="137"/>
    </row>
    <row r="9" ht="33" customHeight="1" spans="1:10">
      <c r="A9" s="102" t="s">
        <v>118</v>
      </c>
      <c r="B9" s="102" t="s">
        <v>119</v>
      </c>
      <c r="C9" s="93">
        <v>501</v>
      </c>
      <c r="D9" s="93"/>
      <c r="E9" s="94" t="s">
        <v>120</v>
      </c>
      <c r="F9" s="93" t="s">
        <v>121</v>
      </c>
      <c r="G9" s="95"/>
      <c r="H9" s="94" t="s">
        <v>61</v>
      </c>
      <c r="I9" s="119">
        <f>SUM(I10:I21)</f>
        <v>66.45</v>
      </c>
      <c r="J9" s="137"/>
    </row>
    <row r="10" ht="27.75" customHeight="1" spans="1:10">
      <c r="A10" s="102" t="s">
        <v>118</v>
      </c>
      <c r="B10" s="102" t="s">
        <v>119</v>
      </c>
      <c r="C10" s="103"/>
      <c r="D10" s="103" t="s">
        <v>69</v>
      </c>
      <c r="E10" s="104" t="s">
        <v>122</v>
      </c>
      <c r="F10" s="105"/>
      <c r="G10" s="106" t="s">
        <v>69</v>
      </c>
      <c r="H10" s="104" t="s">
        <v>123</v>
      </c>
      <c r="I10" s="119">
        <v>19.66</v>
      </c>
      <c r="J10" s="137"/>
    </row>
    <row r="11" ht="27.75" customHeight="1" spans="1:10">
      <c r="A11" s="102" t="s">
        <v>118</v>
      </c>
      <c r="B11" s="102" t="s">
        <v>119</v>
      </c>
      <c r="C11" s="103"/>
      <c r="D11" s="103"/>
      <c r="E11" s="104"/>
      <c r="F11" s="105"/>
      <c r="G11" s="106" t="s">
        <v>76</v>
      </c>
      <c r="H11" s="104" t="s">
        <v>124</v>
      </c>
      <c r="I11" s="119">
        <v>14.51</v>
      </c>
      <c r="J11" s="137"/>
    </row>
    <row r="12" ht="27.75" customHeight="1" spans="1:10">
      <c r="A12" s="102" t="s">
        <v>118</v>
      </c>
      <c r="B12" s="102" t="s">
        <v>119</v>
      </c>
      <c r="C12" s="103"/>
      <c r="D12" s="103"/>
      <c r="E12" s="104"/>
      <c r="F12" s="105"/>
      <c r="G12" s="106" t="s">
        <v>68</v>
      </c>
      <c r="H12" s="104" t="s">
        <v>125</v>
      </c>
      <c r="I12" s="119">
        <v>17.61</v>
      </c>
      <c r="J12" s="137"/>
    </row>
    <row r="13" ht="30.75" customHeight="1" spans="1:10">
      <c r="A13" s="102" t="s">
        <v>118</v>
      </c>
      <c r="B13" s="102" t="s">
        <v>119</v>
      </c>
      <c r="C13" s="107"/>
      <c r="D13" s="106" t="s">
        <v>76</v>
      </c>
      <c r="E13" s="104" t="s">
        <v>126</v>
      </c>
      <c r="F13" s="93"/>
      <c r="G13" s="106" t="s">
        <v>127</v>
      </c>
      <c r="H13" s="108" t="s">
        <v>128</v>
      </c>
      <c r="I13" s="119">
        <v>6.52</v>
      </c>
      <c r="J13" s="137"/>
    </row>
    <row r="14" ht="27.75" customHeight="1" spans="1:10">
      <c r="A14" s="102" t="s">
        <v>129</v>
      </c>
      <c r="B14" s="102" t="s">
        <v>130</v>
      </c>
      <c r="C14" s="109"/>
      <c r="D14" s="106"/>
      <c r="E14" s="104"/>
      <c r="F14" s="105"/>
      <c r="G14" s="106" t="s">
        <v>131</v>
      </c>
      <c r="H14" s="104" t="s">
        <v>132</v>
      </c>
      <c r="I14" s="119"/>
      <c r="J14" s="137"/>
    </row>
    <row r="15" ht="27.75" customHeight="1" spans="1:10">
      <c r="A15" s="102" t="s">
        <v>133</v>
      </c>
      <c r="B15" s="102" t="s">
        <v>134</v>
      </c>
      <c r="C15" s="109"/>
      <c r="D15" s="106"/>
      <c r="E15" s="104"/>
      <c r="F15" s="105"/>
      <c r="G15" s="106" t="s">
        <v>135</v>
      </c>
      <c r="H15" s="104" t="s">
        <v>136</v>
      </c>
      <c r="I15" s="119">
        <v>2.66</v>
      </c>
      <c r="J15" s="137"/>
    </row>
    <row r="16" ht="27.75" customHeight="1" spans="1:10">
      <c r="A16" s="102" t="s">
        <v>137</v>
      </c>
      <c r="B16" s="102" t="s">
        <v>138</v>
      </c>
      <c r="C16" s="109"/>
      <c r="D16" s="106"/>
      <c r="E16" s="104"/>
      <c r="F16" s="105"/>
      <c r="G16" s="106" t="s">
        <v>139</v>
      </c>
      <c r="H16" s="104" t="s">
        <v>140</v>
      </c>
      <c r="I16" s="119"/>
      <c r="J16" s="137"/>
    </row>
    <row r="17" ht="27.75" customHeight="1" spans="1:10">
      <c r="A17" s="102" t="s">
        <v>141</v>
      </c>
      <c r="B17" s="102" t="s">
        <v>142</v>
      </c>
      <c r="C17" s="109"/>
      <c r="D17" s="106"/>
      <c r="E17" s="104"/>
      <c r="F17" s="105"/>
      <c r="G17" s="106" t="s">
        <v>143</v>
      </c>
      <c r="H17" s="104" t="s">
        <v>144</v>
      </c>
      <c r="I17" s="119">
        <v>0.18</v>
      </c>
      <c r="J17" s="137"/>
    </row>
    <row r="18" ht="25.5" customHeight="1" spans="1:10">
      <c r="A18" s="102" t="s">
        <v>145</v>
      </c>
      <c r="B18" s="102" t="s">
        <v>146</v>
      </c>
      <c r="C18" s="103"/>
      <c r="D18" s="110" t="s">
        <v>68</v>
      </c>
      <c r="E18" s="111" t="s">
        <v>147</v>
      </c>
      <c r="F18" s="103"/>
      <c r="G18" s="110" t="s">
        <v>148</v>
      </c>
      <c r="H18" s="104" t="s">
        <v>147</v>
      </c>
      <c r="I18" s="119">
        <v>5.31</v>
      </c>
      <c r="J18" s="137"/>
    </row>
    <row r="19" ht="31.5" customHeight="1" spans="1:10">
      <c r="A19" s="102"/>
      <c r="B19" s="102"/>
      <c r="C19" s="107"/>
      <c r="D19" s="106">
        <v>99</v>
      </c>
      <c r="E19" s="112" t="s">
        <v>149</v>
      </c>
      <c r="F19" s="93"/>
      <c r="G19" s="106" t="s">
        <v>150</v>
      </c>
      <c r="H19" s="104" t="s">
        <v>151</v>
      </c>
      <c r="I19" s="119"/>
      <c r="J19" s="137"/>
    </row>
    <row r="20" ht="27.75" customHeight="1" spans="1:10">
      <c r="A20" s="102"/>
      <c r="B20" s="102"/>
      <c r="C20" s="109"/>
      <c r="D20" s="106"/>
      <c r="E20" s="112"/>
      <c r="F20" s="93"/>
      <c r="G20" s="106" t="s">
        <v>152</v>
      </c>
      <c r="H20" s="104" t="s">
        <v>153</v>
      </c>
      <c r="I20" s="119"/>
      <c r="J20" s="137"/>
    </row>
    <row r="21" ht="29.25" customHeight="1" spans="1:10">
      <c r="A21" s="102"/>
      <c r="B21" s="102"/>
      <c r="C21" s="113"/>
      <c r="D21" s="106"/>
      <c r="E21" s="112"/>
      <c r="F21" s="105"/>
      <c r="G21" s="106" t="s">
        <v>154</v>
      </c>
      <c r="H21" s="104" t="s">
        <v>155</v>
      </c>
      <c r="I21" s="119"/>
      <c r="J21" s="137"/>
    </row>
    <row r="22" ht="35.25" customHeight="1" spans="1:10">
      <c r="A22" s="102" t="s">
        <v>118</v>
      </c>
      <c r="B22" s="102" t="s">
        <v>119</v>
      </c>
      <c r="C22" s="114">
        <v>502</v>
      </c>
      <c r="D22" s="114"/>
      <c r="E22" s="115" t="s">
        <v>156</v>
      </c>
      <c r="F22" s="114">
        <v>302</v>
      </c>
      <c r="G22" s="116"/>
      <c r="H22" s="115" t="s">
        <v>62</v>
      </c>
      <c r="I22" s="119">
        <f>SUM(I23:I49)</f>
        <v>21.79</v>
      </c>
      <c r="J22" s="137"/>
    </row>
    <row r="23" ht="27.75" customHeight="1" spans="1:10">
      <c r="A23" s="102" t="s">
        <v>118</v>
      </c>
      <c r="B23" s="102" t="s">
        <v>119</v>
      </c>
      <c r="C23" s="107"/>
      <c r="D23" s="110" t="s">
        <v>69</v>
      </c>
      <c r="E23" s="117" t="s">
        <v>157</v>
      </c>
      <c r="F23" s="103"/>
      <c r="G23" s="106" t="s">
        <v>69</v>
      </c>
      <c r="H23" s="104" t="s">
        <v>158</v>
      </c>
      <c r="I23" s="119">
        <v>5</v>
      </c>
      <c r="J23" s="137"/>
    </row>
    <row r="24" ht="27.75" customHeight="1" spans="1:10">
      <c r="A24" s="102" t="s">
        <v>118</v>
      </c>
      <c r="B24" s="102" t="s">
        <v>119</v>
      </c>
      <c r="C24" s="109"/>
      <c r="D24" s="118"/>
      <c r="E24" s="111"/>
      <c r="F24" s="103"/>
      <c r="G24" s="106" t="s">
        <v>76</v>
      </c>
      <c r="H24" s="104" t="s">
        <v>159</v>
      </c>
      <c r="I24" s="119">
        <v>2</v>
      </c>
      <c r="J24" s="137"/>
    </row>
    <row r="25" ht="27.75" customHeight="1" spans="1:10">
      <c r="A25" s="102" t="s">
        <v>118</v>
      </c>
      <c r="B25" s="102" t="s">
        <v>119</v>
      </c>
      <c r="C25" s="109"/>
      <c r="D25" s="118"/>
      <c r="E25" s="111"/>
      <c r="F25" s="103"/>
      <c r="G25" s="106" t="s">
        <v>160</v>
      </c>
      <c r="H25" s="104" t="s">
        <v>161</v>
      </c>
      <c r="I25" s="119"/>
      <c r="J25" s="137"/>
    </row>
    <row r="26" ht="27.75" customHeight="1" spans="1:10">
      <c r="A26" s="102" t="s">
        <v>118</v>
      </c>
      <c r="B26" s="102" t="s">
        <v>119</v>
      </c>
      <c r="C26" s="109"/>
      <c r="D26" s="118"/>
      <c r="E26" s="111"/>
      <c r="F26" s="103"/>
      <c r="G26" s="106" t="s">
        <v>72</v>
      </c>
      <c r="H26" s="104" t="s">
        <v>162</v>
      </c>
      <c r="I26" s="119"/>
      <c r="J26" s="137"/>
    </row>
    <row r="27" ht="27.75" customHeight="1" spans="1:10">
      <c r="A27" s="102" t="s">
        <v>118</v>
      </c>
      <c r="B27" s="102" t="s">
        <v>119</v>
      </c>
      <c r="C27" s="109"/>
      <c r="D27" s="118"/>
      <c r="E27" s="111"/>
      <c r="F27" s="114"/>
      <c r="G27" s="106" t="s">
        <v>150</v>
      </c>
      <c r="H27" s="104" t="s">
        <v>163</v>
      </c>
      <c r="I27" s="119"/>
      <c r="J27" s="137"/>
    </row>
    <row r="28" ht="27.75" customHeight="1" spans="1:10">
      <c r="A28" s="102" t="s">
        <v>118</v>
      </c>
      <c r="B28" s="102" t="s">
        <v>119</v>
      </c>
      <c r="C28" s="109"/>
      <c r="D28" s="118"/>
      <c r="E28" s="111"/>
      <c r="F28" s="103"/>
      <c r="G28" s="106" t="s">
        <v>164</v>
      </c>
      <c r="H28" s="104" t="s">
        <v>165</v>
      </c>
      <c r="I28" s="119">
        <v>0.8</v>
      </c>
      <c r="J28" s="137"/>
    </row>
    <row r="29" ht="27.75" customHeight="1" spans="1:10">
      <c r="A29" s="102" t="s">
        <v>118</v>
      </c>
      <c r="B29" s="102" t="s">
        <v>119</v>
      </c>
      <c r="C29" s="109"/>
      <c r="D29" s="118"/>
      <c r="E29" s="111"/>
      <c r="F29" s="103"/>
      <c r="G29" s="106" t="s">
        <v>127</v>
      </c>
      <c r="H29" s="104" t="s">
        <v>166</v>
      </c>
      <c r="I29" s="119"/>
      <c r="J29" s="137"/>
    </row>
    <row r="30" ht="27.75" customHeight="1" spans="1:10">
      <c r="A30" s="102" t="s">
        <v>118</v>
      </c>
      <c r="B30" s="102" t="s">
        <v>119</v>
      </c>
      <c r="C30" s="109"/>
      <c r="D30" s="118"/>
      <c r="E30" s="111"/>
      <c r="F30" s="103"/>
      <c r="G30" s="106" t="s">
        <v>131</v>
      </c>
      <c r="H30" s="104" t="s">
        <v>167</v>
      </c>
      <c r="I30" s="119"/>
      <c r="J30" s="137"/>
    </row>
    <row r="31" ht="27.75" customHeight="1" spans="1:10">
      <c r="A31" s="102" t="s">
        <v>118</v>
      </c>
      <c r="B31" s="102" t="s">
        <v>119</v>
      </c>
      <c r="C31" s="109"/>
      <c r="D31" s="118"/>
      <c r="E31" s="111"/>
      <c r="F31" s="103"/>
      <c r="G31" s="106" t="s">
        <v>139</v>
      </c>
      <c r="H31" s="104" t="s">
        <v>168</v>
      </c>
      <c r="I31" s="119">
        <v>0.3</v>
      </c>
      <c r="J31" s="137"/>
    </row>
    <row r="32" ht="27.75" customHeight="1" spans="1:10">
      <c r="A32" s="102" t="s">
        <v>118</v>
      </c>
      <c r="B32" s="102" t="s">
        <v>119</v>
      </c>
      <c r="C32" s="109"/>
      <c r="D32" s="118"/>
      <c r="E32" s="111"/>
      <c r="F32" s="119"/>
      <c r="G32" s="106" t="s">
        <v>152</v>
      </c>
      <c r="H32" s="104" t="s">
        <v>169</v>
      </c>
      <c r="I32" s="119"/>
      <c r="J32" s="137"/>
    </row>
    <row r="33" ht="27.75" customHeight="1" spans="1:10">
      <c r="A33" s="102" t="s">
        <v>118</v>
      </c>
      <c r="B33" s="102" t="s">
        <v>119</v>
      </c>
      <c r="C33" s="109"/>
      <c r="D33" s="118"/>
      <c r="E33" s="111"/>
      <c r="F33" s="119"/>
      <c r="G33" s="106" t="s">
        <v>170</v>
      </c>
      <c r="H33" s="104" t="s">
        <v>171</v>
      </c>
      <c r="I33" s="119">
        <v>0.89</v>
      </c>
      <c r="J33" s="137"/>
    </row>
    <row r="34" ht="27.75" customHeight="1" spans="1:10">
      <c r="A34" s="102" t="s">
        <v>118</v>
      </c>
      <c r="B34" s="102" t="s">
        <v>119</v>
      </c>
      <c r="C34" s="109"/>
      <c r="D34" s="118"/>
      <c r="E34" s="111"/>
      <c r="F34" s="119"/>
      <c r="G34" s="106" t="s">
        <v>172</v>
      </c>
      <c r="H34" s="104" t="s">
        <v>173</v>
      </c>
      <c r="I34" s="119"/>
      <c r="J34" s="137"/>
    </row>
    <row r="35" ht="27.75" customHeight="1" spans="1:10">
      <c r="A35" s="102" t="s">
        <v>118</v>
      </c>
      <c r="B35" s="102" t="s">
        <v>119</v>
      </c>
      <c r="C35" s="109"/>
      <c r="D35" s="118"/>
      <c r="E35" s="111"/>
      <c r="F35" s="119"/>
      <c r="G35" s="106" t="s">
        <v>174</v>
      </c>
      <c r="H35" s="104" t="s">
        <v>175</v>
      </c>
      <c r="I35" s="119">
        <v>3.9</v>
      </c>
      <c r="J35" s="137"/>
    </row>
    <row r="36" ht="27.75" customHeight="1" spans="1:10">
      <c r="A36" s="102" t="s">
        <v>118</v>
      </c>
      <c r="B36" s="102" t="s">
        <v>119</v>
      </c>
      <c r="C36" s="113"/>
      <c r="D36" s="120"/>
      <c r="E36" s="121"/>
      <c r="F36" s="119"/>
      <c r="G36" s="106" t="s">
        <v>176</v>
      </c>
      <c r="H36" s="104" t="s">
        <v>177</v>
      </c>
      <c r="I36" s="119"/>
      <c r="J36" s="137"/>
    </row>
    <row r="37" ht="27.75" customHeight="1" spans="1:10">
      <c r="A37" s="102" t="s">
        <v>118</v>
      </c>
      <c r="B37" s="102" t="s">
        <v>119</v>
      </c>
      <c r="C37" s="103"/>
      <c r="D37" s="106" t="s">
        <v>76</v>
      </c>
      <c r="E37" s="121" t="s">
        <v>178</v>
      </c>
      <c r="F37" s="119"/>
      <c r="G37" s="106" t="s">
        <v>179</v>
      </c>
      <c r="H37" s="121" t="s">
        <v>178</v>
      </c>
      <c r="I37" s="119"/>
      <c r="J37" s="137"/>
    </row>
    <row r="38" ht="27" customHeight="1" spans="1:10">
      <c r="A38" s="102" t="s">
        <v>118</v>
      </c>
      <c r="B38" s="102" t="s">
        <v>119</v>
      </c>
      <c r="C38" s="103"/>
      <c r="D38" s="106" t="s">
        <v>68</v>
      </c>
      <c r="E38" s="121" t="s">
        <v>180</v>
      </c>
      <c r="F38" s="119"/>
      <c r="G38" s="106" t="s">
        <v>181</v>
      </c>
      <c r="H38" s="104" t="s">
        <v>180</v>
      </c>
      <c r="I38" s="119"/>
      <c r="J38" s="137"/>
    </row>
    <row r="39" ht="29.25" customHeight="1" spans="1:10">
      <c r="A39" s="102" t="s">
        <v>118</v>
      </c>
      <c r="B39" s="102" t="s">
        <v>119</v>
      </c>
      <c r="C39" s="122"/>
      <c r="D39" s="106" t="s">
        <v>160</v>
      </c>
      <c r="E39" s="104" t="s">
        <v>182</v>
      </c>
      <c r="F39" s="114"/>
      <c r="G39" s="106" t="s">
        <v>183</v>
      </c>
      <c r="H39" s="104" t="s">
        <v>184</v>
      </c>
      <c r="I39" s="119"/>
      <c r="J39" s="137"/>
    </row>
    <row r="40" ht="29.25" customHeight="1" spans="1:10">
      <c r="A40" s="102" t="s">
        <v>118</v>
      </c>
      <c r="B40" s="102" t="s">
        <v>119</v>
      </c>
      <c r="C40" s="123"/>
      <c r="D40" s="106"/>
      <c r="E40" s="104"/>
      <c r="F40" s="119"/>
      <c r="G40" s="106" t="s">
        <v>185</v>
      </c>
      <c r="H40" s="104" t="s">
        <v>186</v>
      </c>
      <c r="I40" s="119"/>
      <c r="J40" s="137"/>
    </row>
    <row r="41" ht="29.25" customHeight="1" spans="1:10">
      <c r="A41" s="102" t="s">
        <v>118</v>
      </c>
      <c r="B41" s="102" t="s">
        <v>119</v>
      </c>
      <c r="C41" s="124"/>
      <c r="D41" s="106"/>
      <c r="E41" s="104"/>
      <c r="F41" s="119"/>
      <c r="G41" s="106" t="s">
        <v>187</v>
      </c>
      <c r="H41" s="104" t="s">
        <v>188</v>
      </c>
      <c r="I41" s="119"/>
      <c r="J41" s="137"/>
    </row>
    <row r="42" ht="19.5" customHeight="1" spans="1:10">
      <c r="A42" s="125">
        <v>2010399</v>
      </c>
      <c r="B42" s="126" t="s">
        <v>71</v>
      </c>
      <c r="C42" s="93">
        <v>502</v>
      </c>
      <c r="D42" s="106" t="s">
        <v>72</v>
      </c>
      <c r="E42" s="104" t="s">
        <v>189</v>
      </c>
      <c r="F42" s="93"/>
      <c r="G42" s="106" t="s">
        <v>68</v>
      </c>
      <c r="H42" s="104" t="s">
        <v>190</v>
      </c>
      <c r="I42" s="119"/>
      <c r="J42" s="137"/>
    </row>
    <row r="43" ht="17.25" customHeight="1" spans="1:10">
      <c r="A43" s="127"/>
      <c r="B43" s="128"/>
      <c r="C43" s="93"/>
      <c r="D43" s="106"/>
      <c r="E43" s="104"/>
      <c r="F43" s="119"/>
      <c r="G43" s="106" t="s">
        <v>191</v>
      </c>
      <c r="H43" s="104" t="s">
        <v>192</v>
      </c>
      <c r="I43" s="119">
        <v>0.5</v>
      </c>
      <c r="J43" s="137"/>
    </row>
    <row r="44" ht="23.25" customHeight="1" spans="1:10">
      <c r="A44" s="127"/>
      <c r="B44" s="128"/>
      <c r="C44" s="93"/>
      <c r="D44" s="106"/>
      <c r="E44" s="104"/>
      <c r="F44" s="119"/>
      <c r="G44" s="106" t="s">
        <v>193</v>
      </c>
      <c r="H44" s="104" t="s">
        <v>189</v>
      </c>
      <c r="I44" s="119"/>
      <c r="J44" s="138"/>
    </row>
    <row r="45" ht="17.25" customHeight="1" spans="1:9">
      <c r="A45" s="127"/>
      <c r="B45" s="128"/>
      <c r="C45" s="93"/>
      <c r="D45" s="106" t="s">
        <v>150</v>
      </c>
      <c r="E45" s="121" t="s">
        <v>194</v>
      </c>
      <c r="F45" s="93"/>
      <c r="G45" s="106" t="s">
        <v>195</v>
      </c>
      <c r="H45" s="121" t="s">
        <v>194</v>
      </c>
      <c r="I45" s="119"/>
    </row>
    <row r="46" ht="30.75" customHeight="1" spans="1:9">
      <c r="A46" s="127"/>
      <c r="B46" s="128"/>
      <c r="C46" s="93"/>
      <c r="D46" s="106" t="s">
        <v>164</v>
      </c>
      <c r="E46" s="121" t="s">
        <v>196</v>
      </c>
      <c r="F46" s="93"/>
      <c r="G46" s="106" t="s">
        <v>143</v>
      </c>
      <c r="H46" s="121" t="s">
        <v>196</v>
      </c>
      <c r="I46" s="119"/>
    </row>
    <row r="47" ht="21" customHeight="1" spans="1:9">
      <c r="A47" s="127"/>
      <c r="B47" s="128"/>
      <c r="C47" s="114"/>
      <c r="D47" s="106" t="s">
        <v>127</v>
      </c>
      <c r="E47" s="121" t="s">
        <v>197</v>
      </c>
      <c r="F47" s="119"/>
      <c r="G47" s="106" t="s">
        <v>198</v>
      </c>
      <c r="H47" s="121" t="s">
        <v>197</v>
      </c>
      <c r="I47" s="119"/>
    </row>
    <row r="48" ht="18.75" customHeight="1" spans="1:9">
      <c r="A48" s="127"/>
      <c r="B48" s="128"/>
      <c r="C48" s="129"/>
      <c r="D48" s="110" t="s">
        <v>131</v>
      </c>
      <c r="E48" s="117" t="s">
        <v>199</v>
      </c>
      <c r="F48" s="119"/>
      <c r="G48" s="106" t="s">
        <v>148</v>
      </c>
      <c r="H48" s="117" t="s">
        <v>199</v>
      </c>
      <c r="I48" s="119"/>
    </row>
    <row r="49" ht="21" customHeight="1" spans="1:9">
      <c r="A49" s="130"/>
      <c r="B49" s="131"/>
      <c r="C49" s="93"/>
      <c r="D49" s="103">
        <v>99</v>
      </c>
      <c r="E49" s="104" t="s">
        <v>200</v>
      </c>
      <c r="F49" s="93"/>
      <c r="G49" s="106" t="s">
        <v>154</v>
      </c>
      <c r="H49" s="104" t="s">
        <v>200</v>
      </c>
      <c r="I49" s="119">
        <v>8.4</v>
      </c>
    </row>
    <row r="50" ht="33.75" customHeight="1" spans="1:9">
      <c r="A50" s="132">
        <v>2010399</v>
      </c>
      <c r="B50" s="126" t="s">
        <v>71</v>
      </c>
      <c r="C50" s="93">
        <v>503</v>
      </c>
      <c r="D50" s="119"/>
      <c r="E50" s="115" t="s">
        <v>201</v>
      </c>
      <c r="F50" s="93">
        <v>310</v>
      </c>
      <c r="G50" s="95"/>
      <c r="H50" s="94" t="s">
        <v>202</v>
      </c>
      <c r="I50" s="119">
        <f>SUM(I51:I66)</f>
        <v>4.74</v>
      </c>
    </row>
    <row r="51" ht="26.25" customHeight="1" spans="1:9">
      <c r="A51" s="133"/>
      <c r="B51" s="128"/>
      <c r="C51" s="93"/>
      <c r="D51" s="103" t="s">
        <v>69</v>
      </c>
      <c r="E51" s="104" t="s">
        <v>203</v>
      </c>
      <c r="F51" s="103"/>
      <c r="G51" s="106" t="s">
        <v>69</v>
      </c>
      <c r="H51" s="104" t="s">
        <v>203</v>
      </c>
      <c r="I51" s="119"/>
    </row>
    <row r="52" ht="25.5" customHeight="1" spans="1:9">
      <c r="A52" s="133"/>
      <c r="B52" s="128"/>
      <c r="C52" s="93"/>
      <c r="D52" s="214" t="s">
        <v>76</v>
      </c>
      <c r="E52" s="104" t="s">
        <v>204</v>
      </c>
      <c r="F52" s="103"/>
      <c r="G52" s="106" t="s">
        <v>72</v>
      </c>
      <c r="H52" s="104" t="s">
        <v>204</v>
      </c>
      <c r="I52" s="119"/>
    </row>
    <row r="53" ht="23.25" customHeight="1" spans="1:9">
      <c r="A53" s="133"/>
      <c r="B53" s="128"/>
      <c r="C53" s="93"/>
      <c r="D53" s="106" t="s">
        <v>68</v>
      </c>
      <c r="E53" s="104" t="s">
        <v>205</v>
      </c>
      <c r="F53" s="119"/>
      <c r="G53" s="106" t="s">
        <v>148</v>
      </c>
      <c r="H53" s="104" t="s">
        <v>205</v>
      </c>
      <c r="I53" s="119"/>
    </row>
    <row r="54" ht="18.75" spans="1:9">
      <c r="A54" s="133"/>
      <c r="B54" s="128"/>
      <c r="C54" s="134"/>
      <c r="D54" s="106" t="s">
        <v>72</v>
      </c>
      <c r="E54" s="104" t="s">
        <v>206</v>
      </c>
      <c r="F54" s="119"/>
      <c r="G54" s="106" t="s">
        <v>131</v>
      </c>
      <c r="H54" s="104" t="s">
        <v>207</v>
      </c>
      <c r="I54" s="119"/>
    </row>
    <row r="55" ht="18.75" spans="1:9">
      <c r="A55" s="133"/>
      <c r="B55" s="128"/>
      <c r="C55" s="135"/>
      <c r="D55" s="106"/>
      <c r="E55" s="104"/>
      <c r="F55" s="119"/>
      <c r="G55" s="106" t="s">
        <v>135</v>
      </c>
      <c r="H55" s="104" t="s">
        <v>208</v>
      </c>
      <c r="I55" s="119"/>
    </row>
    <row r="56" ht="18.75" spans="1:9">
      <c r="A56" s="133"/>
      <c r="B56" s="128"/>
      <c r="C56" s="135"/>
      <c r="D56" s="106"/>
      <c r="E56" s="104"/>
      <c r="F56" s="119"/>
      <c r="G56" s="106" t="s">
        <v>139</v>
      </c>
      <c r="H56" s="104" t="s">
        <v>209</v>
      </c>
      <c r="I56" s="119"/>
    </row>
    <row r="57" ht="18.75" spans="1:9">
      <c r="A57" s="133"/>
      <c r="B57" s="128"/>
      <c r="C57" s="136"/>
      <c r="D57" s="106"/>
      <c r="E57" s="104"/>
      <c r="F57" s="119"/>
      <c r="G57" s="106" t="s">
        <v>143</v>
      </c>
      <c r="H57" s="104" t="s">
        <v>210</v>
      </c>
      <c r="I57" s="119"/>
    </row>
    <row r="58" ht="18.75" spans="1:9">
      <c r="A58" s="133"/>
      <c r="B58" s="128"/>
      <c r="C58" s="134"/>
      <c r="D58" s="106" t="s">
        <v>150</v>
      </c>
      <c r="E58" s="104" t="s">
        <v>211</v>
      </c>
      <c r="F58" s="119"/>
      <c r="G58" s="106" t="s">
        <v>76</v>
      </c>
      <c r="H58" s="104" t="s">
        <v>212</v>
      </c>
      <c r="I58" s="119">
        <v>1</v>
      </c>
    </row>
    <row r="59" ht="18.75" spans="1:9">
      <c r="A59" s="133"/>
      <c r="B59" s="128"/>
      <c r="C59" s="135"/>
      <c r="D59" s="106"/>
      <c r="E59" s="104"/>
      <c r="F59" s="119"/>
      <c r="G59" s="106" t="s">
        <v>68</v>
      </c>
      <c r="H59" s="104" t="s">
        <v>213</v>
      </c>
      <c r="I59" s="119"/>
    </row>
    <row r="60" ht="18.75" spans="1:9">
      <c r="A60" s="133"/>
      <c r="B60" s="128"/>
      <c r="C60" s="136"/>
      <c r="D60" s="106"/>
      <c r="E60" s="104"/>
      <c r="F60" s="119"/>
      <c r="G60" s="106" t="s">
        <v>164</v>
      </c>
      <c r="H60" s="104" t="s">
        <v>214</v>
      </c>
      <c r="I60" s="119"/>
    </row>
    <row r="61" ht="21" customHeight="1" spans="1:9">
      <c r="A61" s="133"/>
      <c r="B61" s="128"/>
      <c r="C61" s="93"/>
      <c r="D61" s="106" t="s">
        <v>164</v>
      </c>
      <c r="E61" s="104" t="s">
        <v>215</v>
      </c>
      <c r="F61" s="119"/>
      <c r="G61" s="106" t="s">
        <v>150</v>
      </c>
      <c r="H61" s="104" t="s">
        <v>215</v>
      </c>
      <c r="I61" s="119">
        <v>3.74</v>
      </c>
    </row>
    <row r="62" ht="18.75" spans="1:9">
      <c r="A62" s="133"/>
      <c r="B62" s="128"/>
      <c r="C62" s="134"/>
      <c r="D62" s="106" t="s">
        <v>154</v>
      </c>
      <c r="E62" s="104" t="s">
        <v>216</v>
      </c>
      <c r="F62" s="119"/>
      <c r="G62" s="106" t="s">
        <v>127</v>
      </c>
      <c r="H62" s="104" t="s">
        <v>217</v>
      </c>
      <c r="I62" s="119"/>
    </row>
    <row r="63" ht="18.75" spans="1:9">
      <c r="A63" s="133"/>
      <c r="B63" s="128"/>
      <c r="C63" s="135"/>
      <c r="D63" s="106"/>
      <c r="E63" s="104"/>
      <c r="F63" s="119"/>
      <c r="G63" s="106" t="s">
        <v>218</v>
      </c>
      <c r="H63" s="104" t="s">
        <v>219</v>
      </c>
      <c r="I63" s="119"/>
    </row>
    <row r="64" ht="18.75" spans="1:9">
      <c r="A64" s="133"/>
      <c r="B64" s="128"/>
      <c r="C64" s="135"/>
      <c r="D64" s="106"/>
      <c r="E64" s="104"/>
      <c r="F64" s="119"/>
      <c r="G64" s="106">
        <v>21</v>
      </c>
      <c r="H64" s="104" t="s">
        <v>220</v>
      </c>
      <c r="I64" s="119"/>
    </row>
    <row r="65" ht="18.75" spans="1:9">
      <c r="A65" s="133"/>
      <c r="B65" s="128"/>
      <c r="C65" s="135"/>
      <c r="D65" s="106"/>
      <c r="E65" s="104"/>
      <c r="F65" s="119"/>
      <c r="G65" s="106">
        <v>22</v>
      </c>
      <c r="H65" s="104" t="s">
        <v>221</v>
      </c>
      <c r="I65" s="119"/>
    </row>
    <row r="66" ht="18.75" spans="1:9">
      <c r="A66" s="141"/>
      <c r="B66" s="131"/>
      <c r="C66" s="136"/>
      <c r="D66" s="106"/>
      <c r="E66" s="104"/>
      <c r="F66" s="119"/>
      <c r="G66" s="215" t="s">
        <v>154</v>
      </c>
      <c r="H66" s="104" t="s">
        <v>216</v>
      </c>
      <c r="I66" s="119"/>
    </row>
    <row r="67" ht="41.25" customHeight="1" spans="1:9">
      <c r="A67" s="132">
        <v>2010399</v>
      </c>
      <c r="B67" s="126" t="s">
        <v>71</v>
      </c>
      <c r="C67" s="93">
        <v>504</v>
      </c>
      <c r="D67" s="103"/>
      <c r="E67" s="115" t="s">
        <v>222</v>
      </c>
      <c r="F67" s="93">
        <v>309</v>
      </c>
      <c r="G67" s="142"/>
      <c r="H67" s="94" t="s">
        <v>223</v>
      </c>
      <c r="I67" s="119">
        <f>SUM(I68:I79)</f>
        <v>8.43</v>
      </c>
    </row>
    <row r="68" ht="30.75" customHeight="1" spans="1:9">
      <c r="A68" s="133"/>
      <c r="B68" s="128"/>
      <c r="C68" s="93"/>
      <c r="D68" s="103" t="s">
        <v>69</v>
      </c>
      <c r="E68" s="104" t="s">
        <v>203</v>
      </c>
      <c r="F68" s="103"/>
      <c r="G68" s="106" t="s">
        <v>69</v>
      </c>
      <c r="H68" s="104" t="s">
        <v>203</v>
      </c>
      <c r="I68" s="119"/>
    </row>
    <row r="69" ht="24.75" customHeight="1" spans="1:9">
      <c r="A69" s="133"/>
      <c r="B69" s="128"/>
      <c r="C69" s="93"/>
      <c r="D69" s="214" t="s">
        <v>76</v>
      </c>
      <c r="E69" s="104" t="s">
        <v>204</v>
      </c>
      <c r="F69" s="119"/>
      <c r="G69" s="106" t="s">
        <v>72</v>
      </c>
      <c r="H69" s="104" t="s">
        <v>204</v>
      </c>
      <c r="I69" s="119"/>
    </row>
    <row r="70" ht="28.5" customHeight="1" spans="1:9">
      <c r="A70" s="133"/>
      <c r="B70" s="128"/>
      <c r="C70" s="93"/>
      <c r="D70" s="106" t="s">
        <v>68</v>
      </c>
      <c r="E70" s="104" t="s">
        <v>205</v>
      </c>
      <c r="F70" s="119"/>
      <c r="G70" s="106" t="s">
        <v>148</v>
      </c>
      <c r="H70" s="104" t="s">
        <v>205</v>
      </c>
      <c r="I70" s="119"/>
    </row>
    <row r="71" ht="18.75" spans="1:9">
      <c r="A71" s="133"/>
      <c r="B71" s="128"/>
      <c r="C71" s="134"/>
      <c r="D71" s="106" t="s">
        <v>160</v>
      </c>
      <c r="E71" s="104" t="s">
        <v>211</v>
      </c>
      <c r="F71" s="119"/>
      <c r="G71" s="106" t="s">
        <v>76</v>
      </c>
      <c r="H71" s="104" t="s">
        <v>212</v>
      </c>
      <c r="I71" s="119"/>
    </row>
    <row r="72" ht="18.75" spans="1:9">
      <c r="A72" s="133"/>
      <c r="B72" s="128"/>
      <c r="C72" s="135"/>
      <c r="D72" s="106"/>
      <c r="E72" s="104"/>
      <c r="F72" s="119"/>
      <c r="G72" s="106" t="s">
        <v>68</v>
      </c>
      <c r="H72" s="104" t="s">
        <v>213</v>
      </c>
      <c r="I72" s="119"/>
    </row>
    <row r="73" ht="18.75" spans="1:9">
      <c r="A73" s="133"/>
      <c r="B73" s="128"/>
      <c r="C73" s="136"/>
      <c r="D73" s="106"/>
      <c r="E73" s="104"/>
      <c r="F73" s="119"/>
      <c r="G73" s="106" t="s">
        <v>164</v>
      </c>
      <c r="H73" s="104" t="s">
        <v>214</v>
      </c>
      <c r="I73" s="119">
        <v>1</v>
      </c>
    </row>
    <row r="74" ht="23.25" customHeight="1" spans="1:9">
      <c r="A74" s="133"/>
      <c r="B74" s="128"/>
      <c r="C74" s="93"/>
      <c r="D74" s="106" t="s">
        <v>72</v>
      </c>
      <c r="E74" s="104" t="s">
        <v>215</v>
      </c>
      <c r="F74" s="119"/>
      <c r="G74" s="106" t="s">
        <v>150</v>
      </c>
      <c r="H74" s="104" t="s">
        <v>215</v>
      </c>
      <c r="I74" s="119">
        <v>7.43</v>
      </c>
    </row>
    <row r="75" ht="18.75" spans="1:9">
      <c r="A75" s="133"/>
      <c r="B75" s="128"/>
      <c r="C75" s="134"/>
      <c r="D75" s="106" t="s">
        <v>154</v>
      </c>
      <c r="E75" s="104" t="s">
        <v>216</v>
      </c>
      <c r="F75" s="119"/>
      <c r="G75" s="106" t="s">
        <v>127</v>
      </c>
      <c r="H75" s="104" t="s">
        <v>217</v>
      </c>
      <c r="I75" s="119"/>
    </row>
    <row r="76" ht="18.75" spans="1:9">
      <c r="A76" s="133"/>
      <c r="B76" s="128"/>
      <c r="C76" s="135"/>
      <c r="D76" s="106"/>
      <c r="E76" s="104"/>
      <c r="F76" s="119"/>
      <c r="G76" s="106" t="s">
        <v>218</v>
      </c>
      <c r="H76" s="104" t="s">
        <v>219</v>
      </c>
      <c r="I76" s="119"/>
    </row>
    <row r="77" ht="18.75" spans="1:9">
      <c r="A77" s="133"/>
      <c r="B77" s="128"/>
      <c r="C77" s="135"/>
      <c r="D77" s="106"/>
      <c r="E77" s="104"/>
      <c r="F77" s="119"/>
      <c r="G77" s="106">
        <v>21</v>
      </c>
      <c r="H77" s="104" t="s">
        <v>220</v>
      </c>
      <c r="I77" s="119"/>
    </row>
    <row r="78" ht="18.75" spans="1:9">
      <c r="A78" s="133"/>
      <c r="B78" s="128"/>
      <c r="C78" s="135"/>
      <c r="D78" s="106"/>
      <c r="E78" s="104"/>
      <c r="F78" s="119"/>
      <c r="G78" s="106">
        <v>22</v>
      </c>
      <c r="H78" s="104" t="s">
        <v>221</v>
      </c>
      <c r="I78" s="119"/>
    </row>
    <row r="79" ht="18.75" spans="1:9">
      <c r="A79" s="141"/>
      <c r="B79" s="131"/>
      <c r="C79" s="136"/>
      <c r="D79" s="119"/>
      <c r="E79" s="104"/>
      <c r="F79" s="119"/>
      <c r="G79" s="215" t="s">
        <v>154</v>
      </c>
      <c r="H79" s="104" t="s">
        <v>224</v>
      </c>
      <c r="I79" s="119"/>
    </row>
    <row r="80" spans="1:9">
      <c r="A80" s="143" t="s">
        <v>225</v>
      </c>
      <c r="B80" s="144"/>
      <c r="C80" s="144"/>
      <c r="D80" s="144"/>
      <c r="E80" s="144"/>
      <c r="F80" s="144"/>
      <c r="G80" s="144"/>
      <c r="H80" s="145"/>
      <c r="I80" s="122"/>
    </row>
    <row r="81" ht="72" customHeight="1" spans="1:9">
      <c r="A81" s="146"/>
      <c r="B81" s="147"/>
      <c r="C81" s="147"/>
      <c r="D81" s="147"/>
      <c r="E81" s="147"/>
      <c r="F81" s="147"/>
      <c r="G81" s="147"/>
      <c r="H81" s="148"/>
      <c r="I81" s="124"/>
    </row>
    <row r="82" ht="22.5" spans="1:9">
      <c r="A82" s="92" t="s">
        <v>112</v>
      </c>
      <c r="B82" s="92"/>
      <c r="C82" s="92" t="s">
        <v>113</v>
      </c>
      <c r="D82" s="92"/>
      <c r="E82" s="92"/>
      <c r="F82" s="92" t="s">
        <v>114</v>
      </c>
      <c r="G82" s="92"/>
      <c r="H82" s="92"/>
      <c r="I82" s="140" t="s">
        <v>34</v>
      </c>
    </row>
    <row r="83" ht="18.75" spans="1:9">
      <c r="A83" s="93" t="s">
        <v>53</v>
      </c>
      <c r="B83" s="93" t="s">
        <v>115</v>
      </c>
      <c r="C83" s="93" t="s">
        <v>53</v>
      </c>
      <c r="D83" s="93"/>
      <c r="E83" s="93" t="s">
        <v>115</v>
      </c>
      <c r="F83" s="93" t="s">
        <v>53</v>
      </c>
      <c r="G83" s="93"/>
      <c r="H83" s="94" t="s">
        <v>115</v>
      </c>
      <c r="I83" s="140"/>
    </row>
    <row r="84" ht="18.75" spans="1:9">
      <c r="A84" s="93"/>
      <c r="B84" s="93"/>
      <c r="C84" s="93" t="s">
        <v>58</v>
      </c>
      <c r="D84" s="93" t="s">
        <v>59</v>
      </c>
      <c r="E84" s="93"/>
      <c r="F84" s="93" t="s">
        <v>58</v>
      </c>
      <c r="G84" s="95" t="s">
        <v>59</v>
      </c>
      <c r="H84" s="94"/>
      <c r="I84" s="140"/>
    </row>
    <row r="85" ht="53.25" customHeight="1" spans="1:9">
      <c r="A85" s="122"/>
      <c r="B85" s="122"/>
      <c r="C85" s="93">
        <v>505</v>
      </c>
      <c r="D85" s="103"/>
      <c r="E85" s="94" t="s">
        <v>226</v>
      </c>
      <c r="F85" s="119"/>
      <c r="G85" s="149"/>
      <c r="H85" s="150"/>
      <c r="I85" s="119"/>
    </row>
    <row r="86" ht="30.75" customHeight="1" spans="1:9">
      <c r="A86" s="123"/>
      <c r="B86" s="123"/>
      <c r="C86" s="103"/>
      <c r="D86" s="214" t="s">
        <v>69</v>
      </c>
      <c r="E86" s="104" t="s">
        <v>227</v>
      </c>
      <c r="F86" s="93">
        <v>301</v>
      </c>
      <c r="G86" s="149"/>
      <c r="H86" s="94" t="s">
        <v>61</v>
      </c>
      <c r="I86" s="119"/>
    </row>
    <row r="87" ht="30" customHeight="1" spans="1:9">
      <c r="A87" s="123"/>
      <c r="B87" s="123"/>
      <c r="C87" s="103"/>
      <c r="D87" s="214" t="s">
        <v>76</v>
      </c>
      <c r="E87" s="104" t="s">
        <v>228</v>
      </c>
      <c r="F87" s="93">
        <v>302</v>
      </c>
      <c r="G87" s="149"/>
      <c r="H87" s="115" t="s">
        <v>62</v>
      </c>
      <c r="I87" s="119"/>
    </row>
    <row r="88" ht="48.75" customHeight="1" spans="1:9">
      <c r="A88" s="124"/>
      <c r="B88" s="124"/>
      <c r="C88" s="103"/>
      <c r="D88" s="103">
        <v>99</v>
      </c>
      <c r="E88" s="104" t="s">
        <v>229</v>
      </c>
      <c r="F88" s="93"/>
      <c r="G88" s="149"/>
      <c r="H88" s="115"/>
      <c r="I88" s="119"/>
    </row>
    <row r="89" ht="34.5" customHeight="1" spans="1:9">
      <c r="A89" s="122"/>
      <c r="B89" s="122"/>
      <c r="C89" s="115">
        <v>506</v>
      </c>
      <c r="D89" s="103"/>
      <c r="E89" s="94" t="s">
        <v>230</v>
      </c>
      <c r="F89" s="119"/>
      <c r="G89" s="149"/>
      <c r="H89" s="150"/>
      <c r="I89" s="119"/>
    </row>
    <row r="90" ht="35.25" customHeight="1" spans="1:9">
      <c r="A90" s="123"/>
      <c r="B90" s="123"/>
      <c r="C90" s="103"/>
      <c r="D90" s="214" t="s">
        <v>69</v>
      </c>
      <c r="E90" s="104" t="s">
        <v>231</v>
      </c>
      <c r="F90" s="93">
        <v>310</v>
      </c>
      <c r="G90" s="149"/>
      <c r="H90" s="94" t="s">
        <v>232</v>
      </c>
      <c r="I90" s="119"/>
    </row>
    <row r="91" ht="36.75" customHeight="1" spans="1:9">
      <c r="A91" s="124"/>
      <c r="B91" s="124"/>
      <c r="C91" s="103"/>
      <c r="D91" s="214" t="s">
        <v>76</v>
      </c>
      <c r="E91" s="104" t="s">
        <v>233</v>
      </c>
      <c r="F91" s="93">
        <v>309</v>
      </c>
      <c r="G91" s="149"/>
      <c r="H91" s="94" t="s">
        <v>223</v>
      </c>
      <c r="I91" s="119"/>
    </row>
    <row r="92" ht="30.75" customHeight="1" spans="1:9">
      <c r="A92" s="122"/>
      <c r="B92" s="122"/>
      <c r="C92" s="93">
        <v>507</v>
      </c>
      <c r="D92" s="93"/>
      <c r="E92" s="94" t="s">
        <v>234</v>
      </c>
      <c r="F92" s="93">
        <v>312</v>
      </c>
      <c r="G92" s="95"/>
      <c r="H92" s="94" t="s">
        <v>234</v>
      </c>
      <c r="I92" s="119"/>
    </row>
    <row r="93" ht="32.25" customHeight="1" spans="1:9">
      <c r="A93" s="123"/>
      <c r="B93" s="123"/>
      <c r="C93" s="93"/>
      <c r="D93" s="103" t="s">
        <v>69</v>
      </c>
      <c r="E93" s="104" t="s">
        <v>235</v>
      </c>
      <c r="F93" s="93"/>
      <c r="G93" s="103" t="s">
        <v>160</v>
      </c>
      <c r="H93" s="104" t="s">
        <v>235</v>
      </c>
      <c r="I93" s="119"/>
    </row>
    <row r="94" ht="36" customHeight="1" spans="1:9">
      <c r="A94" s="123"/>
      <c r="B94" s="123"/>
      <c r="C94" s="93"/>
      <c r="D94" s="103" t="s">
        <v>76</v>
      </c>
      <c r="E94" s="104" t="s">
        <v>236</v>
      </c>
      <c r="F94" s="93"/>
      <c r="G94" s="103" t="s">
        <v>72</v>
      </c>
      <c r="H94" s="104" t="s">
        <v>236</v>
      </c>
      <c r="I94" s="119"/>
    </row>
    <row r="95" ht="33.75" customHeight="1" spans="1:9">
      <c r="A95" s="124"/>
      <c r="B95" s="124"/>
      <c r="C95" s="93"/>
      <c r="D95" s="103">
        <v>99</v>
      </c>
      <c r="E95" s="104" t="s">
        <v>237</v>
      </c>
      <c r="F95" s="93"/>
      <c r="G95" s="106">
        <v>99</v>
      </c>
      <c r="H95" s="104" t="s">
        <v>237</v>
      </c>
      <c r="I95" s="119"/>
    </row>
    <row r="96" ht="39" customHeight="1" spans="1:9">
      <c r="A96" s="122"/>
      <c r="B96" s="122"/>
      <c r="C96" s="93">
        <v>508</v>
      </c>
      <c r="D96" s="93"/>
      <c r="E96" s="94" t="s">
        <v>238</v>
      </c>
      <c r="F96" s="93"/>
      <c r="G96" s="93"/>
      <c r="H96" s="94"/>
      <c r="I96" s="119"/>
    </row>
    <row r="97" ht="15.75" customHeight="1" spans="1:9">
      <c r="A97" s="123"/>
      <c r="B97" s="123"/>
      <c r="C97" s="134"/>
      <c r="D97" s="107" t="s">
        <v>69</v>
      </c>
      <c r="E97" s="117" t="s">
        <v>239</v>
      </c>
      <c r="F97" s="134">
        <v>312</v>
      </c>
      <c r="G97" s="103" t="s">
        <v>69</v>
      </c>
      <c r="H97" s="104" t="s">
        <v>240</v>
      </c>
      <c r="I97" s="119"/>
    </row>
    <row r="98" ht="12.75" customHeight="1" spans="1:9">
      <c r="A98" s="123"/>
      <c r="B98" s="123"/>
      <c r="C98" s="136"/>
      <c r="D98" s="113"/>
      <c r="E98" s="121"/>
      <c r="F98" s="136"/>
      <c r="G98" s="106" t="s">
        <v>68</v>
      </c>
      <c r="H98" s="104" t="s">
        <v>241</v>
      </c>
      <c r="I98" s="119"/>
    </row>
    <row r="99" ht="36" customHeight="1" spans="1:9">
      <c r="A99" s="124"/>
      <c r="B99" s="124"/>
      <c r="C99" s="93"/>
      <c r="D99" s="103" t="s">
        <v>76</v>
      </c>
      <c r="E99" s="104" t="s">
        <v>242</v>
      </c>
      <c r="F99" s="93">
        <v>311</v>
      </c>
      <c r="G99" s="93"/>
      <c r="H99" s="94" t="s">
        <v>243</v>
      </c>
      <c r="I99" s="119"/>
    </row>
    <row r="100" ht="39" customHeight="1" spans="1:9">
      <c r="A100" s="122"/>
      <c r="B100" s="122"/>
      <c r="C100" s="93">
        <v>509</v>
      </c>
      <c r="D100" s="93"/>
      <c r="E100" s="94" t="s">
        <v>63</v>
      </c>
      <c r="F100" s="93">
        <v>303</v>
      </c>
      <c r="G100" s="95"/>
      <c r="H100" s="94" t="s">
        <v>63</v>
      </c>
      <c r="I100" s="119"/>
    </row>
    <row r="101" ht="18.75" spans="1:9">
      <c r="A101" s="123"/>
      <c r="B101" s="123"/>
      <c r="C101" s="93"/>
      <c r="D101" s="106" t="s">
        <v>69</v>
      </c>
      <c r="E101" s="104" t="s">
        <v>244</v>
      </c>
      <c r="F101" s="119"/>
      <c r="G101" s="106" t="s">
        <v>160</v>
      </c>
      <c r="H101" s="104" t="s">
        <v>245</v>
      </c>
      <c r="I101" s="119"/>
    </row>
    <row r="102" ht="18.75" spans="1:9">
      <c r="A102" s="123"/>
      <c r="B102" s="123"/>
      <c r="C102" s="93"/>
      <c r="D102" s="106"/>
      <c r="E102" s="104"/>
      <c r="F102" s="119"/>
      <c r="G102" s="106" t="s">
        <v>72</v>
      </c>
      <c r="H102" s="104" t="s">
        <v>246</v>
      </c>
      <c r="I102" s="119"/>
    </row>
    <row r="103" ht="18.75" spans="1:9">
      <c r="A103" s="123"/>
      <c r="B103" s="123"/>
      <c r="C103" s="93"/>
      <c r="D103" s="106"/>
      <c r="E103" s="104"/>
      <c r="F103" s="119"/>
      <c r="G103" s="106" t="s">
        <v>150</v>
      </c>
      <c r="H103" s="104" t="s">
        <v>247</v>
      </c>
      <c r="I103" s="119"/>
    </row>
    <row r="104" ht="18.75" spans="1:9">
      <c r="A104" s="123"/>
      <c r="B104" s="123"/>
      <c r="C104" s="93"/>
      <c r="D104" s="106"/>
      <c r="E104" s="104"/>
      <c r="F104" s="119"/>
      <c r="G104" s="106" t="s">
        <v>164</v>
      </c>
      <c r="H104" s="104" t="s">
        <v>248</v>
      </c>
      <c r="I104" s="119"/>
    </row>
    <row r="105" ht="18.75" spans="1:9">
      <c r="A105" s="123"/>
      <c r="B105" s="123"/>
      <c r="C105" s="93"/>
      <c r="D105" s="106"/>
      <c r="E105" s="104"/>
      <c r="F105" s="119"/>
      <c r="G105" s="106" t="s">
        <v>131</v>
      </c>
      <c r="H105" s="104" t="s">
        <v>249</v>
      </c>
      <c r="I105" s="119"/>
    </row>
    <row r="106" ht="27.75" customHeight="1" spans="1:9">
      <c r="A106" s="123"/>
      <c r="B106" s="123"/>
      <c r="C106" s="151"/>
      <c r="D106" s="106" t="s">
        <v>76</v>
      </c>
      <c r="E106" s="105" t="s">
        <v>250</v>
      </c>
      <c r="F106" s="119"/>
      <c r="G106" s="106" t="s">
        <v>127</v>
      </c>
      <c r="H106" s="104" t="s">
        <v>250</v>
      </c>
      <c r="I106" s="119"/>
    </row>
    <row r="107" ht="44.25" customHeight="1" spans="1:9">
      <c r="A107" s="123"/>
      <c r="B107" s="123"/>
      <c r="C107" s="151"/>
      <c r="D107" s="106" t="s">
        <v>68</v>
      </c>
      <c r="E107" s="105" t="s">
        <v>251</v>
      </c>
      <c r="F107" s="119"/>
      <c r="G107" s="106" t="s">
        <v>135</v>
      </c>
      <c r="H107" s="104" t="s">
        <v>251</v>
      </c>
      <c r="I107" s="119"/>
    </row>
    <row r="108" ht="18.75" spans="1:9">
      <c r="A108" s="123"/>
      <c r="B108" s="123"/>
      <c r="C108" s="107"/>
      <c r="D108" s="110" t="s">
        <v>72</v>
      </c>
      <c r="E108" s="117" t="s">
        <v>252</v>
      </c>
      <c r="F108" s="152"/>
      <c r="G108" s="106" t="s">
        <v>69</v>
      </c>
      <c r="H108" s="104" t="s">
        <v>253</v>
      </c>
      <c r="I108" s="119"/>
    </row>
    <row r="109" ht="18.75" spans="1:9">
      <c r="A109" s="123"/>
      <c r="B109" s="123"/>
      <c r="C109" s="109"/>
      <c r="D109" s="118"/>
      <c r="E109" s="111"/>
      <c r="F109" s="152"/>
      <c r="G109" s="106" t="s">
        <v>76</v>
      </c>
      <c r="H109" s="104" t="s">
        <v>254</v>
      </c>
      <c r="I109" s="119"/>
    </row>
    <row r="110" ht="18.75" spans="1:9">
      <c r="A110" s="123"/>
      <c r="B110" s="123"/>
      <c r="C110" s="109"/>
      <c r="D110" s="118"/>
      <c r="E110" s="111"/>
      <c r="F110" s="152"/>
      <c r="G110" s="106" t="s">
        <v>68</v>
      </c>
      <c r="H110" s="104" t="s">
        <v>255</v>
      </c>
      <c r="I110" s="119"/>
    </row>
    <row r="111" ht="51" customHeight="1" spans="1:9">
      <c r="A111" s="124"/>
      <c r="B111" s="124"/>
      <c r="C111" s="103"/>
      <c r="D111" s="103">
        <v>99</v>
      </c>
      <c r="E111" s="104" t="s">
        <v>256</v>
      </c>
      <c r="F111" s="119"/>
      <c r="G111" s="106" t="s">
        <v>154</v>
      </c>
      <c r="H111" s="104" t="s">
        <v>256</v>
      </c>
      <c r="I111" s="119"/>
    </row>
    <row r="112" ht="37.5" customHeight="1" spans="1:9">
      <c r="A112" s="122"/>
      <c r="B112" s="122"/>
      <c r="C112" s="93">
        <v>510</v>
      </c>
      <c r="D112" s="119"/>
      <c r="E112" s="94" t="s">
        <v>257</v>
      </c>
      <c r="F112" s="93">
        <v>313</v>
      </c>
      <c r="G112" s="119"/>
      <c r="H112" s="94" t="s">
        <v>257</v>
      </c>
      <c r="I112" s="119"/>
    </row>
    <row r="113" ht="45" customHeight="1" spans="1:9">
      <c r="A113" s="123"/>
      <c r="B113" s="123"/>
      <c r="C113" s="103"/>
      <c r="D113" s="103" t="s">
        <v>76</v>
      </c>
      <c r="E113" s="104" t="s">
        <v>258</v>
      </c>
      <c r="F113" s="103"/>
      <c r="G113" s="103" t="s">
        <v>76</v>
      </c>
      <c r="H113" s="104" t="s">
        <v>258</v>
      </c>
      <c r="I113" s="119"/>
    </row>
    <row r="114" ht="45" customHeight="1" spans="1:9">
      <c r="A114" s="124"/>
      <c r="B114" s="124"/>
      <c r="C114" s="103"/>
      <c r="D114" s="103" t="s">
        <v>68</v>
      </c>
      <c r="E114" s="104" t="s">
        <v>259</v>
      </c>
      <c r="F114" s="119"/>
      <c r="G114" s="103" t="s">
        <v>68</v>
      </c>
      <c r="H114" s="104" t="s">
        <v>259</v>
      </c>
      <c r="I114" s="119"/>
    </row>
  </sheetData>
  <mergeCells count="88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D17" sqref="D17:D43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18" t="s">
        <v>260</v>
      </c>
      <c r="B1" s="71"/>
      <c r="C1" s="71"/>
      <c r="D1" s="71"/>
      <c r="E1" s="71"/>
      <c r="F1" s="71"/>
      <c r="G1" s="71"/>
      <c r="H1" s="70"/>
    </row>
    <row r="2" ht="14.25" spans="1:8">
      <c r="A2" s="60" t="s">
        <v>261</v>
      </c>
      <c r="B2" s="60"/>
      <c r="C2" s="60"/>
      <c r="D2" s="60"/>
      <c r="E2" s="60"/>
      <c r="F2" s="60"/>
      <c r="G2" s="72"/>
      <c r="H2" s="60" t="s">
        <v>2</v>
      </c>
    </row>
    <row r="3" ht="14.25" customHeight="1" spans="1:8">
      <c r="A3" s="73" t="s">
        <v>262</v>
      </c>
      <c r="B3" s="74"/>
      <c r="C3" s="64" t="s">
        <v>54</v>
      </c>
      <c r="D3" s="64" t="s">
        <v>263</v>
      </c>
      <c r="E3" s="75" t="s">
        <v>262</v>
      </c>
      <c r="F3" s="76"/>
      <c r="G3" s="64" t="s">
        <v>54</v>
      </c>
      <c r="H3" s="64" t="s">
        <v>263</v>
      </c>
    </row>
    <row r="4" spans="1:8">
      <c r="A4" s="73" t="s">
        <v>58</v>
      </c>
      <c r="B4" s="73" t="s">
        <v>59</v>
      </c>
      <c r="C4" s="74"/>
      <c r="D4" s="74"/>
      <c r="E4" s="73" t="s">
        <v>58</v>
      </c>
      <c r="F4" s="73" t="s">
        <v>59</v>
      </c>
      <c r="G4" s="77"/>
      <c r="H4" s="74"/>
    </row>
    <row r="5" ht="14.25" spans="1:8">
      <c r="A5" s="78"/>
      <c r="B5" s="78"/>
      <c r="C5" s="26"/>
      <c r="D5" s="79"/>
      <c r="E5" s="26"/>
      <c r="F5" s="26"/>
      <c r="G5" s="80"/>
      <c r="H5" s="26"/>
    </row>
    <row r="6" ht="14.25" spans="1:8">
      <c r="A6" s="81">
        <v>301</v>
      </c>
      <c r="B6" s="74"/>
      <c r="C6" s="80" t="s">
        <v>264</v>
      </c>
      <c r="D6" s="82">
        <f>SUM(D7:D15)</f>
        <v>61.14</v>
      </c>
      <c r="E6" s="81">
        <v>303</v>
      </c>
      <c r="F6" s="74"/>
      <c r="G6" s="80" t="s">
        <v>265</v>
      </c>
      <c r="H6" s="82">
        <f>SUM(H7:H22)</f>
        <v>5.31</v>
      </c>
    </row>
    <row r="7" ht="14.25" spans="1:8">
      <c r="A7" s="81">
        <v>301</v>
      </c>
      <c r="B7" s="74" t="s">
        <v>69</v>
      </c>
      <c r="C7" s="83" t="s">
        <v>266</v>
      </c>
      <c r="D7" s="79">
        <v>19.66</v>
      </c>
      <c r="E7" s="81">
        <v>303</v>
      </c>
      <c r="F7" s="74" t="s">
        <v>69</v>
      </c>
      <c r="G7" s="80" t="s">
        <v>267</v>
      </c>
      <c r="H7" s="79"/>
    </row>
    <row r="8" ht="14.25" spans="1:8">
      <c r="A8" s="81">
        <v>301</v>
      </c>
      <c r="B8" s="74" t="s">
        <v>76</v>
      </c>
      <c r="C8" s="83" t="s">
        <v>268</v>
      </c>
      <c r="D8" s="79">
        <v>14.51</v>
      </c>
      <c r="E8" s="81">
        <v>303</v>
      </c>
      <c r="F8" s="74" t="s">
        <v>76</v>
      </c>
      <c r="G8" s="80" t="s">
        <v>269</v>
      </c>
      <c r="H8" s="79"/>
    </row>
    <row r="9" ht="14.25" spans="1:8">
      <c r="A9" s="81">
        <v>301</v>
      </c>
      <c r="B9" s="74" t="s">
        <v>68</v>
      </c>
      <c r="C9" s="83" t="s">
        <v>270</v>
      </c>
      <c r="D9" s="79">
        <v>17.61</v>
      </c>
      <c r="E9" s="81">
        <v>303</v>
      </c>
      <c r="F9" s="74" t="s">
        <v>68</v>
      </c>
      <c r="G9" s="80" t="s">
        <v>271</v>
      </c>
      <c r="H9" s="79"/>
    </row>
    <row r="10" ht="14.25" spans="1:8">
      <c r="A10" s="81">
        <v>301</v>
      </c>
      <c r="B10" s="74" t="s">
        <v>160</v>
      </c>
      <c r="C10" s="83" t="s">
        <v>272</v>
      </c>
      <c r="D10" s="79">
        <v>2.84</v>
      </c>
      <c r="E10" s="81">
        <v>303</v>
      </c>
      <c r="F10" s="74" t="s">
        <v>160</v>
      </c>
      <c r="G10" s="80" t="s">
        <v>273</v>
      </c>
      <c r="H10" s="79"/>
    </row>
    <row r="11" ht="14.25" spans="1:8">
      <c r="A11" s="81">
        <v>301</v>
      </c>
      <c r="B11" s="74" t="s">
        <v>150</v>
      </c>
      <c r="C11" s="83" t="s">
        <v>274</v>
      </c>
      <c r="D11" s="79"/>
      <c r="E11" s="81">
        <v>303</v>
      </c>
      <c r="F11" s="74" t="s">
        <v>72</v>
      </c>
      <c r="G11" s="80" t="s">
        <v>275</v>
      </c>
      <c r="H11" s="79"/>
    </row>
    <row r="12" ht="14.25" spans="1:8">
      <c r="A12" s="81">
        <v>301</v>
      </c>
      <c r="B12" s="74" t="s">
        <v>164</v>
      </c>
      <c r="C12" s="83" t="s">
        <v>276</v>
      </c>
      <c r="D12" s="79"/>
      <c r="E12" s="81">
        <v>303</v>
      </c>
      <c r="F12" s="74" t="s">
        <v>150</v>
      </c>
      <c r="G12" s="80" t="s">
        <v>277</v>
      </c>
      <c r="H12" s="79"/>
    </row>
    <row r="13" ht="24" spans="1:8">
      <c r="A13" s="81">
        <v>301</v>
      </c>
      <c r="B13" s="74" t="s">
        <v>127</v>
      </c>
      <c r="C13" s="83" t="s">
        <v>278</v>
      </c>
      <c r="D13" s="79">
        <v>6.52</v>
      </c>
      <c r="E13" s="81">
        <v>303</v>
      </c>
      <c r="F13" s="74" t="s">
        <v>164</v>
      </c>
      <c r="G13" s="80" t="s">
        <v>279</v>
      </c>
      <c r="H13" s="79"/>
    </row>
    <row r="14" ht="14.25" spans="1:8">
      <c r="A14" s="81">
        <v>301</v>
      </c>
      <c r="B14" s="74" t="s">
        <v>131</v>
      </c>
      <c r="C14" s="83" t="s">
        <v>280</v>
      </c>
      <c r="D14" s="79"/>
      <c r="E14" s="81">
        <v>303</v>
      </c>
      <c r="F14" s="74" t="s">
        <v>127</v>
      </c>
      <c r="G14" s="80" t="s">
        <v>281</v>
      </c>
      <c r="H14" s="79"/>
    </row>
    <row r="15" ht="14.25" spans="1:8">
      <c r="A15" s="81">
        <v>301</v>
      </c>
      <c r="B15" s="81">
        <v>99</v>
      </c>
      <c r="C15" s="83" t="s">
        <v>282</v>
      </c>
      <c r="D15" s="79"/>
      <c r="E15" s="81">
        <v>303</v>
      </c>
      <c r="F15" s="74" t="s">
        <v>131</v>
      </c>
      <c r="G15" s="80" t="s">
        <v>283</v>
      </c>
      <c r="H15" s="79"/>
    </row>
    <row r="16" ht="14.25" spans="1:8">
      <c r="A16" s="81">
        <v>302</v>
      </c>
      <c r="B16" s="74"/>
      <c r="C16" s="80" t="s">
        <v>284</v>
      </c>
      <c r="D16" s="82">
        <f>SUM(D17:D43)</f>
        <v>16.79</v>
      </c>
      <c r="E16" s="81">
        <v>303</v>
      </c>
      <c r="F16" s="81">
        <v>10</v>
      </c>
      <c r="G16" s="80" t="s">
        <v>285</v>
      </c>
      <c r="H16" s="79"/>
    </row>
    <row r="17" ht="14.25" spans="1:8">
      <c r="A17" s="81">
        <v>302</v>
      </c>
      <c r="B17" s="74" t="s">
        <v>69</v>
      </c>
      <c r="C17" s="83" t="s">
        <v>286</v>
      </c>
      <c r="D17" s="79">
        <v>5</v>
      </c>
      <c r="E17" s="81">
        <v>303</v>
      </c>
      <c r="F17" s="81">
        <v>11</v>
      </c>
      <c r="G17" s="80" t="s">
        <v>287</v>
      </c>
      <c r="H17" s="79">
        <v>5.31</v>
      </c>
    </row>
    <row r="18" ht="14.25" spans="1:8">
      <c r="A18" s="81">
        <v>302</v>
      </c>
      <c r="B18" s="74" t="s">
        <v>76</v>
      </c>
      <c r="C18" s="83" t="s">
        <v>288</v>
      </c>
      <c r="D18" s="79">
        <v>2</v>
      </c>
      <c r="E18" s="81">
        <v>303</v>
      </c>
      <c r="F18" s="81">
        <v>12</v>
      </c>
      <c r="G18" s="80" t="s">
        <v>289</v>
      </c>
      <c r="H18" s="79"/>
    </row>
    <row r="19" ht="14.25" spans="1:8">
      <c r="A19" s="81">
        <v>302</v>
      </c>
      <c r="B19" s="74" t="s">
        <v>68</v>
      </c>
      <c r="C19" s="83" t="s">
        <v>290</v>
      </c>
      <c r="D19" s="79"/>
      <c r="E19" s="81">
        <v>303</v>
      </c>
      <c r="F19" s="81">
        <v>13</v>
      </c>
      <c r="G19" s="80" t="s">
        <v>291</v>
      </c>
      <c r="H19" s="79"/>
    </row>
    <row r="20" ht="14.25" spans="1:8">
      <c r="A20" s="81">
        <v>302</v>
      </c>
      <c r="B20" s="74" t="s">
        <v>160</v>
      </c>
      <c r="C20" s="83" t="s">
        <v>292</v>
      </c>
      <c r="D20" s="79"/>
      <c r="E20" s="81">
        <v>303</v>
      </c>
      <c r="F20" s="81">
        <v>14</v>
      </c>
      <c r="G20" s="80" t="s">
        <v>293</v>
      </c>
      <c r="H20" s="79"/>
    </row>
    <row r="21" ht="14.25" spans="1:8">
      <c r="A21" s="81">
        <v>302</v>
      </c>
      <c r="B21" s="74" t="s">
        <v>72</v>
      </c>
      <c r="C21" s="83" t="s">
        <v>294</v>
      </c>
      <c r="D21" s="79"/>
      <c r="E21" s="81">
        <v>303</v>
      </c>
      <c r="F21" s="81">
        <v>15</v>
      </c>
      <c r="G21" s="80" t="s">
        <v>295</v>
      </c>
      <c r="H21" s="79"/>
    </row>
    <row r="22" ht="24" spans="1:8">
      <c r="A22" s="81">
        <v>302</v>
      </c>
      <c r="B22" s="74" t="s">
        <v>150</v>
      </c>
      <c r="C22" s="83" t="s">
        <v>296</v>
      </c>
      <c r="D22" s="79"/>
      <c r="E22" s="81">
        <v>303</v>
      </c>
      <c r="F22" s="81">
        <v>99</v>
      </c>
      <c r="G22" s="80" t="s">
        <v>297</v>
      </c>
      <c r="H22" s="79"/>
    </row>
    <row r="23" ht="14.25" spans="1:8">
      <c r="A23" s="81">
        <v>302</v>
      </c>
      <c r="B23" s="74" t="s">
        <v>164</v>
      </c>
      <c r="C23" s="83" t="s">
        <v>298</v>
      </c>
      <c r="D23" s="79">
        <v>0.8</v>
      </c>
      <c r="E23" s="81">
        <v>310</v>
      </c>
      <c r="F23" s="74"/>
      <c r="G23" s="80" t="s">
        <v>299</v>
      </c>
      <c r="H23" s="82">
        <f>SUM(H24:H42)</f>
        <v>0</v>
      </c>
    </row>
    <row r="24" ht="14.25" spans="1:8">
      <c r="A24" s="81">
        <v>302</v>
      </c>
      <c r="B24" s="74" t="s">
        <v>127</v>
      </c>
      <c r="C24" s="83" t="s">
        <v>300</v>
      </c>
      <c r="D24" s="79"/>
      <c r="E24" s="81">
        <v>310</v>
      </c>
      <c r="F24" s="74" t="s">
        <v>69</v>
      </c>
      <c r="G24" s="80" t="s">
        <v>301</v>
      </c>
      <c r="H24" s="79"/>
    </row>
    <row r="25" ht="14.25" spans="1:8">
      <c r="A25" s="81">
        <v>302</v>
      </c>
      <c r="B25" s="74" t="s">
        <v>131</v>
      </c>
      <c r="C25" s="83" t="s">
        <v>302</v>
      </c>
      <c r="D25" s="79"/>
      <c r="E25" s="81">
        <v>310</v>
      </c>
      <c r="F25" s="74" t="s">
        <v>76</v>
      </c>
      <c r="G25" s="80" t="s">
        <v>303</v>
      </c>
      <c r="H25" s="79"/>
    </row>
    <row r="26" ht="14.25" spans="1:8">
      <c r="A26" s="81">
        <v>302</v>
      </c>
      <c r="B26" s="81">
        <v>11</v>
      </c>
      <c r="C26" s="83" t="s">
        <v>304</v>
      </c>
      <c r="D26" s="79">
        <v>0.3</v>
      </c>
      <c r="E26" s="81">
        <v>310</v>
      </c>
      <c r="F26" s="74" t="s">
        <v>68</v>
      </c>
      <c r="G26" s="80" t="s">
        <v>305</v>
      </c>
      <c r="H26" s="79"/>
    </row>
    <row r="27" ht="14.25" spans="1:8">
      <c r="A27" s="81">
        <v>302</v>
      </c>
      <c r="B27" s="81">
        <v>12</v>
      </c>
      <c r="C27" s="83" t="s">
        <v>306</v>
      </c>
      <c r="D27" s="79"/>
      <c r="E27" s="81">
        <v>310</v>
      </c>
      <c r="F27" s="74" t="s">
        <v>72</v>
      </c>
      <c r="G27" s="80" t="s">
        <v>307</v>
      </c>
      <c r="H27" s="79"/>
    </row>
    <row r="28" ht="14.25" spans="1:8">
      <c r="A28" s="81">
        <v>302</v>
      </c>
      <c r="B28" s="81">
        <v>13</v>
      </c>
      <c r="C28" s="83" t="s">
        <v>308</v>
      </c>
      <c r="D28" s="79"/>
      <c r="E28" s="81">
        <v>310</v>
      </c>
      <c r="F28" s="74" t="s">
        <v>150</v>
      </c>
      <c r="G28" s="80" t="s">
        <v>309</v>
      </c>
      <c r="H28" s="79"/>
    </row>
    <row r="29" ht="24" spans="1:8">
      <c r="A29" s="81">
        <v>302</v>
      </c>
      <c r="B29" s="81">
        <v>14</v>
      </c>
      <c r="C29" s="83" t="s">
        <v>310</v>
      </c>
      <c r="D29" s="79"/>
      <c r="E29" s="81">
        <v>310</v>
      </c>
      <c r="F29" s="74" t="s">
        <v>164</v>
      </c>
      <c r="G29" s="80" t="s">
        <v>311</v>
      </c>
      <c r="H29" s="79"/>
    </row>
    <row r="30" ht="14.25" spans="1:8">
      <c r="A30" s="81">
        <v>302</v>
      </c>
      <c r="B30" s="81">
        <v>15</v>
      </c>
      <c r="C30" s="83" t="s">
        <v>312</v>
      </c>
      <c r="D30" s="79"/>
      <c r="E30" s="81">
        <v>310</v>
      </c>
      <c r="F30" s="74" t="s">
        <v>127</v>
      </c>
      <c r="G30" s="80" t="s">
        <v>313</v>
      </c>
      <c r="H30" s="79"/>
    </row>
    <row r="31" ht="14.25" spans="1:8">
      <c r="A31" s="81">
        <v>302</v>
      </c>
      <c r="B31" s="81">
        <v>16</v>
      </c>
      <c r="C31" s="83" t="s">
        <v>314</v>
      </c>
      <c r="D31" s="79"/>
      <c r="E31" s="81">
        <v>310</v>
      </c>
      <c r="F31" s="74" t="s">
        <v>131</v>
      </c>
      <c r="G31" s="80" t="s">
        <v>315</v>
      </c>
      <c r="H31" s="79"/>
    </row>
    <row r="32" ht="14.25" spans="1:8">
      <c r="A32" s="81">
        <v>302</v>
      </c>
      <c r="B32" s="81">
        <v>17</v>
      </c>
      <c r="C32" s="83" t="s">
        <v>316</v>
      </c>
      <c r="D32" s="79"/>
      <c r="E32" s="81">
        <v>310</v>
      </c>
      <c r="F32" s="81">
        <v>10</v>
      </c>
      <c r="G32" s="80" t="s">
        <v>317</v>
      </c>
      <c r="H32" s="79"/>
    </row>
    <row r="33" ht="24" spans="1:8">
      <c r="A33" s="81">
        <v>302</v>
      </c>
      <c r="B33" s="81">
        <v>18</v>
      </c>
      <c r="C33" s="83" t="s">
        <v>318</v>
      </c>
      <c r="D33" s="79"/>
      <c r="E33" s="81">
        <v>310</v>
      </c>
      <c r="F33" s="81">
        <v>11</v>
      </c>
      <c r="G33" s="80" t="s">
        <v>319</v>
      </c>
      <c r="H33" s="79"/>
    </row>
    <row r="34" ht="14.25" spans="1:8">
      <c r="A34" s="81">
        <v>302</v>
      </c>
      <c r="B34" s="81">
        <v>24</v>
      </c>
      <c r="C34" s="83" t="s">
        <v>320</v>
      </c>
      <c r="D34" s="79"/>
      <c r="E34" s="81">
        <v>310</v>
      </c>
      <c r="F34" s="81">
        <v>12</v>
      </c>
      <c r="G34" s="80" t="s">
        <v>321</v>
      </c>
      <c r="H34" s="79"/>
    </row>
    <row r="35" ht="14.25" spans="1:8">
      <c r="A35" s="81">
        <v>302</v>
      </c>
      <c r="B35" s="81">
        <v>25</v>
      </c>
      <c r="C35" s="83" t="s">
        <v>322</v>
      </c>
      <c r="D35" s="79"/>
      <c r="E35" s="81">
        <v>310</v>
      </c>
      <c r="F35" s="81">
        <v>13</v>
      </c>
      <c r="G35" s="80" t="s">
        <v>323</v>
      </c>
      <c r="H35" s="79"/>
    </row>
    <row r="36" ht="14.25" spans="1:8">
      <c r="A36" s="81">
        <v>302</v>
      </c>
      <c r="B36" s="81">
        <v>26</v>
      </c>
      <c r="C36" s="83" t="s">
        <v>324</v>
      </c>
      <c r="D36" s="79">
        <v>0.5</v>
      </c>
      <c r="E36" s="81">
        <v>310</v>
      </c>
      <c r="F36" s="81">
        <v>19</v>
      </c>
      <c r="G36" s="80" t="s">
        <v>325</v>
      </c>
      <c r="H36" s="79"/>
    </row>
    <row r="37" ht="14.25" spans="1:8">
      <c r="A37" s="81">
        <v>302</v>
      </c>
      <c r="B37" s="81">
        <v>27</v>
      </c>
      <c r="C37" s="83" t="s">
        <v>326</v>
      </c>
      <c r="D37" s="79"/>
      <c r="E37" s="81">
        <v>311</v>
      </c>
      <c r="F37" s="81">
        <v>20</v>
      </c>
      <c r="G37" s="80" t="s">
        <v>327</v>
      </c>
      <c r="H37" s="79"/>
    </row>
    <row r="38" ht="14.25" spans="1:8">
      <c r="A38" s="81">
        <v>302</v>
      </c>
      <c r="B38" s="81">
        <v>28</v>
      </c>
      <c r="C38" s="83" t="s">
        <v>328</v>
      </c>
      <c r="D38" s="79">
        <v>0.89</v>
      </c>
      <c r="E38" s="81">
        <v>311</v>
      </c>
      <c r="F38" s="81">
        <v>99</v>
      </c>
      <c r="G38" s="80" t="s">
        <v>329</v>
      </c>
      <c r="H38" s="79"/>
    </row>
    <row r="39" ht="14.25" spans="1:8">
      <c r="A39" s="81">
        <v>302</v>
      </c>
      <c r="B39" s="81">
        <v>29</v>
      </c>
      <c r="C39" s="83" t="s">
        <v>330</v>
      </c>
      <c r="D39" s="79"/>
      <c r="E39" s="74"/>
      <c r="F39" s="74"/>
      <c r="G39" s="80"/>
      <c r="H39" s="79"/>
    </row>
    <row r="40" ht="14.25" spans="1:8">
      <c r="A40" s="81">
        <v>302</v>
      </c>
      <c r="B40" s="81">
        <v>31</v>
      </c>
      <c r="C40" s="83" t="s">
        <v>331</v>
      </c>
      <c r="D40" s="79"/>
      <c r="E40" s="74"/>
      <c r="F40" s="74"/>
      <c r="G40" s="80"/>
      <c r="H40" s="79"/>
    </row>
    <row r="41" ht="14.25" spans="1:8">
      <c r="A41" s="81">
        <v>302</v>
      </c>
      <c r="B41" s="81">
        <v>39</v>
      </c>
      <c r="C41" s="83" t="s">
        <v>332</v>
      </c>
      <c r="D41" s="79">
        <v>3.9</v>
      </c>
      <c r="E41" s="74"/>
      <c r="F41" s="74"/>
      <c r="G41" s="80"/>
      <c r="H41" s="79"/>
    </row>
    <row r="42" ht="14.25" spans="1:8">
      <c r="A42" s="81">
        <v>302</v>
      </c>
      <c r="B42" s="81">
        <v>40</v>
      </c>
      <c r="C42" s="83" t="s">
        <v>333</v>
      </c>
      <c r="D42" s="79"/>
      <c r="E42" s="74"/>
      <c r="F42" s="74"/>
      <c r="G42" s="80"/>
      <c r="H42" s="79"/>
    </row>
    <row r="43" ht="14.25" spans="1:8">
      <c r="A43" s="81">
        <v>302</v>
      </c>
      <c r="B43" s="81">
        <v>99</v>
      </c>
      <c r="C43" s="83" t="s">
        <v>334</v>
      </c>
      <c r="D43" s="79">
        <v>3.4</v>
      </c>
      <c r="E43" s="74"/>
      <c r="F43" s="74"/>
      <c r="G43" s="80" t="s">
        <v>335</v>
      </c>
      <c r="H43" s="82">
        <f>D6+D16+H6+H23</f>
        <v>83.24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56" t="s">
        <v>336</v>
      </c>
      <c r="B1" s="57"/>
      <c r="C1" s="57"/>
      <c r="D1" s="57"/>
      <c r="E1" s="57"/>
      <c r="F1" s="57"/>
      <c r="G1" s="57"/>
      <c r="H1" s="58"/>
      <c r="I1" s="4"/>
    </row>
    <row r="2" ht="21" customHeight="1" spans="1:9">
      <c r="A2" s="59" t="s">
        <v>107</v>
      </c>
      <c r="B2" s="59"/>
      <c r="C2" s="59"/>
      <c r="D2" s="59"/>
      <c r="E2" s="59"/>
      <c r="F2" s="60"/>
      <c r="G2" s="60"/>
      <c r="H2" s="60" t="s">
        <v>2</v>
      </c>
      <c r="I2" s="4"/>
    </row>
    <row r="3" s="55" customFormat="1" ht="21.75" customHeight="1" spans="1:9">
      <c r="A3" s="26" t="s">
        <v>108</v>
      </c>
      <c r="B3" s="26"/>
      <c r="C3" s="26"/>
      <c r="D3" s="26" t="s">
        <v>109</v>
      </c>
      <c r="E3" s="26" t="s">
        <v>337</v>
      </c>
      <c r="F3" s="26" t="s">
        <v>338</v>
      </c>
      <c r="G3" s="26" t="s">
        <v>339</v>
      </c>
      <c r="H3" s="26" t="s">
        <v>7</v>
      </c>
      <c r="I3" s="70"/>
    </row>
    <row r="4" s="55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0"/>
    </row>
    <row r="5" ht="21" customHeight="1" spans="1:9">
      <c r="A5" s="61">
        <v>201</v>
      </c>
      <c r="B5" s="62" t="s">
        <v>68</v>
      </c>
      <c r="C5" s="62" t="s">
        <v>340</v>
      </c>
      <c r="D5" s="15" t="s">
        <v>71</v>
      </c>
      <c r="E5" s="61" t="s">
        <v>341</v>
      </c>
      <c r="F5" s="61" t="s">
        <v>341</v>
      </c>
      <c r="G5" s="61" t="s">
        <v>342</v>
      </c>
      <c r="H5" s="63">
        <v>7</v>
      </c>
      <c r="I5" s="10"/>
    </row>
    <row r="6" ht="18" customHeight="1" spans="1:9">
      <c r="A6" s="61">
        <v>201</v>
      </c>
      <c r="B6" s="62" t="s">
        <v>68</v>
      </c>
      <c r="C6" s="62" t="s">
        <v>340</v>
      </c>
      <c r="D6" s="15" t="s">
        <v>71</v>
      </c>
      <c r="E6" s="15" t="s">
        <v>343</v>
      </c>
      <c r="F6" s="15" t="s">
        <v>344</v>
      </c>
      <c r="G6" s="15" t="s">
        <v>345</v>
      </c>
      <c r="H6" s="63">
        <v>3.74</v>
      </c>
      <c r="I6" s="10"/>
    </row>
    <row r="7" ht="18" customHeight="1" spans="1:9">
      <c r="A7" s="61">
        <v>201</v>
      </c>
      <c r="B7" s="62" t="s">
        <v>68</v>
      </c>
      <c r="C7" s="62" t="s">
        <v>340</v>
      </c>
      <c r="D7" s="15" t="s">
        <v>71</v>
      </c>
      <c r="E7" s="15" t="s">
        <v>346</v>
      </c>
      <c r="F7" s="15" t="s">
        <v>347</v>
      </c>
      <c r="G7" s="15" t="s">
        <v>348</v>
      </c>
      <c r="H7" s="63">
        <v>7.43</v>
      </c>
      <c r="I7" s="10"/>
    </row>
    <row r="8" ht="18" customHeight="1" spans="1:9">
      <c r="A8" s="64"/>
      <c r="B8" s="65"/>
      <c r="C8" s="66"/>
      <c r="D8" s="67"/>
      <c r="E8" s="67"/>
      <c r="F8" s="67"/>
      <c r="G8" s="67"/>
      <c r="H8" s="68"/>
      <c r="I8" s="10"/>
    </row>
    <row r="9" ht="18" customHeight="1" spans="1:9">
      <c r="A9" s="64"/>
      <c r="B9" s="65"/>
      <c r="C9" s="66"/>
      <c r="D9" s="67"/>
      <c r="E9" s="67"/>
      <c r="F9" s="67"/>
      <c r="G9" s="67"/>
      <c r="H9" s="68"/>
      <c r="I9" s="10"/>
    </row>
    <row r="10" ht="18" customHeight="1" spans="1:9">
      <c r="A10" s="64"/>
      <c r="B10" s="65"/>
      <c r="C10" s="66"/>
      <c r="D10" s="67"/>
      <c r="E10" s="67"/>
      <c r="F10" s="67"/>
      <c r="G10" s="67"/>
      <c r="H10" s="68"/>
      <c r="I10" s="10"/>
    </row>
    <row r="11" ht="18" customHeight="1" spans="1:9">
      <c r="A11" s="64"/>
      <c r="B11" s="65"/>
      <c r="C11" s="66"/>
      <c r="D11" s="67"/>
      <c r="E11" s="67"/>
      <c r="F11" s="67"/>
      <c r="G11" s="67"/>
      <c r="H11" s="68"/>
      <c r="I11" s="10"/>
    </row>
    <row r="12" ht="18" customHeight="1" spans="1:9">
      <c r="A12" s="64"/>
      <c r="B12" s="65"/>
      <c r="C12" s="66"/>
      <c r="D12" s="67"/>
      <c r="E12" s="67"/>
      <c r="F12" s="67"/>
      <c r="G12" s="67"/>
      <c r="H12" s="68"/>
      <c r="I12" s="10"/>
    </row>
    <row r="13" ht="18" customHeight="1" spans="1:9">
      <c r="A13" s="67"/>
      <c r="B13" s="69"/>
      <c r="C13" s="69"/>
      <c r="D13" s="67"/>
      <c r="E13" s="67"/>
      <c r="F13" s="67"/>
      <c r="G13" s="67"/>
      <c r="H13" s="68"/>
      <c r="I13" s="10"/>
    </row>
    <row r="14" ht="18" customHeight="1" spans="1:9">
      <c r="A14" s="67"/>
      <c r="B14" s="69"/>
      <c r="C14" s="69"/>
      <c r="D14" s="67"/>
      <c r="E14" s="67"/>
      <c r="F14" s="67"/>
      <c r="G14" s="67"/>
      <c r="H14" s="68"/>
      <c r="I14" s="10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D2"/>
    </sheetView>
  </sheetViews>
  <sheetFormatPr defaultColWidth="9.875" defaultRowHeight="13.5"/>
  <cols>
    <col min="2" max="2" width="31.375" customWidth="1"/>
    <col min="12" max="12" width="12" customWidth="1"/>
  </cols>
  <sheetData>
    <row r="1" ht="39.75" customHeight="1" spans="1:12">
      <c r="A1" s="45" t="s">
        <v>349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34.5" customHeight="1" spans="1:12">
      <c r="A2" s="5" t="s">
        <v>107</v>
      </c>
      <c r="B2" s="5"/>
      <c r="C2" s="5"/>
      <c r="D2" s="5"/>
      <c r="E2" s="6"/>
      <c r="F2" s="6"/>
      <c r="L2" s="6" t="s">
        <v>2</v>
      </c>
    </row>
    <row r="3" ht="21.75" customHeight="1" spans="1:12">
      <c r="A3" s="38" t="s">
        <v>350</v>
      </c>
      <c r="B3" s="38" t="s">
        <v>351</v>
      </c>
      <c r="C3" s="46" t="s">
        <v>352</v>
      </c>
      <c r="D3" s="46"/>
      <c r="E3" s="46"/>
      <c r="F3" s="46"/>
      <c r="G3" s="46"/>
      <c r="H3" s="46" t="s">
        <v>353</v>
      </c>
      <c r="I3" s="46"/>
      <c r="J3" s="46"/>
      <c r="K3" s="46"/>
      <c r="L3" s="46"/>
    </row>
    <row r="4" ht="21" customHeight="1" spans="1:12">
      <c r="A4" s="11"/>
      <c r="B4" s="11"/>
      <c r="C4" s="38" t="s">
        <v>8</v>
      </c>
      <c r="D4" s="38" t="s">
        <v>306</v>
      </c>
      <c r="E4" s="38" t="s">
        <v>316</v>
      </c>
      <c r="F4" s="38" t="s">
        <v>354</v>
      </c>
      <c r="G4" s="11"/>
      <c r="H4" s="38" t="s">
        <v>8</v>
      </c>
      <c r="I4" s="38" t="s">
        <v>306</v>
      </c>
      <c r="J4" s="38" t="s">
        <v>316</v>
      </c>
      <c r="K4" s="38" t="s">
        <v>354</v>
      </c>
      <c r="L4" s="11"/>
    </row>
    <row r="5" ht="27" customHeight="1" spans="1:12">
      <c r="A5" s="11"/>
      <c r="B5" s="11"/>
      <c r="C5" s="11"/>
      <c r="D5" s="11"/>
      <c r="E5" s="11"/>
      <c r="F5" s="38" t="s">
        <v>331</v>
      </c>
      <c r="G5" s="38" t="s">
        <v>355</v>
      </c>
      <c r="H5" s="11"/>
      <c r="I5" s="11"/>
      <c r="J5" s="11"/>
      <c r="K5" s="38" t="s">
        <v>331</v>
      </c>
      <c r="L5" s="38" t="s">
        <v>355</v>
      </c>
    </row>
    <row r="6" ht="19.5" customHeight="1" spans="1:12">
      <c r="A6" s="47">
        <v>1</v>
      </c>
      <c r="B6" s="47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8">
        <v>116001</v>
      </c>
      <c r="B7" s="48" t="s">
        <v>356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</row>
    <row r="8" ht="18" customHeight="1" spans="1:12">
      <c r="A8" s="50"/>
      <c r="B8" s="50"/>
      <c r="C8" s="51"/>
      <c r="D8" s="51"/>
      <c r="E8" s="51"/>
      <c r="F8" s="52"/>
      <c r="G8" s="52"/>
      <c r="H8" s="51"/>
      <c r="I8" s="51"/>
      <c r="J8" s="51"/>
      <c r="K8" s="52"/>
      <c r="L8" s="52"/>
    </row>
    <row r="9" ht="35.25" customHeight="1" spans="1:1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2" spans="2:2">
      <c r="B12" s="54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辉仔</cp:lastModifiedBy>
  <dcterms:created xsi:type="dcterms:W3CDTF">2011-12-31T06:39:00Z</dcterms:created>
  <cp:lastPrinted>2020-06-10T01:25:00Z</cp:lastPrinted>
  <dcterms:modified xsi:type="dcterms:W3CDTF">2021-06-10T03:59:05Z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D2B07B0C77BD42E8A2E6C1EA721EA6F3</vt:lpwstr>
  </property>
</Properties>
</file>