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1" activeTab="1"/>
  </bookViews>
  <sheets>
    <sheet name="sheet1" sheetId="1" r:id="rId1"/>
    <sheet name="汇总" sheetId="2" r:id="rId2"/>
    <sheet name="打印" sheetId="4" r:id="rId3"/>
    <sheet name="缺考人员" sheetId="3" r:id="rId4"/>
  </sheets>
  <definedNames>
    <definedName name="_xlnm._FilterDatabase" localSheetId="0" hidden="1">sheet1!$A$1:$E$72</definedName>
    <definedName name="_xlnm._FilterDatabase" localSheetId="1" hidden="1">汇总!$B$2:$H$73</definedName>
    <definedName name="_xlnm._FilterDatabase" localSheetId="2" hidden="1">打印!$B$2:$G$73</definedName>
    <definedName name="_xlnm.Print_Titles" localSheetId="0">sheet1!$1:$1</definedName>
    <definedName name="_xlnm.Print_Titles" localSheetId="2">打印!$1:$2</definedName>
  </definedNames>
  <calcPr calcId="144525"/>
</workbook>
</file>

<file path=xl/sharedStrings.xml><?xml version="1.0" encoding="utf-8"?>
<sst xmlns="http://schemas.openxmlformats.org/spreadsheetml/2006/main" count="707" uniqueCount="210">
  <si>
    <t>准考证号</t>
  </si>
  <si>
    <t>姓名</t>
  </si>
  <si>
    <t>报考岗位</t>
  </si>
  <si>
    <t>分数</t>
  </si>
  <si>
    <t>排名</t>
  </si>
  <si>
    <t>22430043701</t>
  </si>
  <si>
    <t>焦科仑</t>
  </si>
  <si>
    <t>243004专业技术岗（卫生类）</t>
  </si>
  <si>
    <t>76.55</t>
  </si>
  <si>
    <t>22430013612</t>
  </si>
  <si>
    <t>李广路</t>
  </si>
  <si>
    <t>243001专业技术岗（卫生类）</t>
  </si>
  <si>
    <t>73.52</t>
  </si>
  <si>
    <t>22430023626</t>
  </si>
  <si>
    <t>位庆伟</t>
  </si>
  <si>
    <t>243002专业技术岗（卫生类）</t>
  </si>
  <si>
    <t>72.53</t>
  </si>
  <si>
    <t>22430013614</t>
  </si>
  <si>
    <t>李泽</t>
  </si>
  <si>
    <t>72.34</t>
  </si>
  <si>
    <t>22430013613</t>
  </si>
  <si>
    <t>魏慧倩</t>
  </si>
  <si>
    <t>71.06</t>
  </si>
  <si>
    <t>22430063710</t>
  </si>
  <si>
    <t>李庆飞</t>
  </si>
  <si>
    <t>243006专业技术岗（卫生类）</t>
  </si>
  <si>
    <t>70.68</t>
  </si>
  <si>
    <t>22430013605</t>
  </si>
  <si>
    <t>赵红玉</t>
  </si>
  <si>
    <t>70.48</t>
  </si>
  <si>
    <t>22430123803</t>
  </si>
  <si>
    <t>彭勃语</t>
  </si>
  <si>
    <t>243012专业技术岗（卫生类）</t>
  </si>
  <si>
    <t>69.49</t>
  </si>
  <si>
    <t>22430103719</t>
  </si>
  <si>
    <t>李树园</t>
  </si>
  <si>
    <t>243010专业技术岗（卫生类）</t>
  </si>
  <si>
    <t>68.02</t>
  </si>
  <si>
    <t>22430013608</t>
  </si>
  <si>
    <t>赵兵威</t>
  </si>
  <si>
    <t>66.85</t>
  </si>
  <si>
    <t>22430023623</t>
  </si>
  <si>
    <t>王超</t>
  </si>
  <si>
    <t>22430023621</t>
  </si>
  <si>
    <t>贺鲲</t>
  </si>
  <si>
    <t>66.75</t>
  </si>
  <si>
    <t>22430013618</t>
  </si>
  <si>
    <t>冀春华</t>
  </si>
  <si>
    <t>66.74</t>
  </si>
  <si>
    <t>22430113724</t>
  </si>
  <si>
    <t>孟凡灏</t>
  </si>
  <si>
    <t>243011专业技术岗（卫生类）</t>
  </si>
  <si>
    <t>66.45</t>
  </si>
  <si>
    <t>22430013601</t>
  </si>
  <si>
    <t>张灿</t>
  </si>
  <si>
    <t>66.35</t>
  </si>
  <si>
    <t>22430103722</t>
  </si>
  <si>
    <t>任祥龙</t>
  </si>
  <si>
    <t>66.16</t>
  </si>
  <si>
    <t>22430113726</t>
  </si>
  <si>
    <t>干作凤</t>
  </si>
  <si>
    <t>66.06</t>
  </si>
  <si>
    <t>22430123808</t>
  </si>
  <si>
    <t>和玉莹</t>
  </si>
  <si>
    <t>65.36</t>
  </si>
  <si>
    <t>22430043704</t>
  </si>
  <si>
    <t>刘好力</t>
  </si>
  <si>
    <t>65.08</t>
  </si>
  <si>
    <t>22430013610</t>
  </si>
  <si>
    <t>李岳</t>
  </si>
  <si>
    <t>64.29</t>
  </si>
  <si>
    <t>22430073712</t>
  </si>
  <si>
    <t>刘梦君</t>
  </si>
  <si>
    <t>243007专业技术岗（卫生类）</t>
  </si>
  <si>
    <t>22430023619</t>
  </si>
  <si>
    <t>张高阳</t>
  </si>
  <si>
    <t>63.69</t>
  </si>
  <si>
    <t>22430023627</t>
  </si>
  <si>
    <t>张家旭</t>
  </si>
  <si>
    <t>63.51</t>
  </si>
  <si>
    <t>22430103721</t>
  </si>
  <si>
    <t>王佳惠</t>
  </si>
  <si>
    <t>63.11</t>
  </si>
  <si>
    <t>22430043703</t>
  </si>
  <si>
    <t>王新颖</t>
  </si>
  <si>
    <t>62.34</t>
  </si>
  <si>
    <t>22430123806</t>
  </si>
  <si>
    <t>龚震</t>
  </si>
  <si>
    <t>60.86</t>
  </si>
  <si>
    <t>22430073711</t>
  </si>
  <si>
    <t>李兴强</t>
  </si>
  <si>
    <t>60.66</t>
  </si>
  <si>
    <t>22430093714</t>
  </si>
  <si>
    <t>何俞霄</t>
  </si>
  <si>
    <t>243009专业技术岗（卫生类）</t>
  </si>
  <si>
    <t>59.58</t>
  </si>
  <si>
    <t>22430123801</t>
  </si>
  <si>
    <t>韩迎明</t>
  </si>
  <si>
    <t>59.19</t>
  </si>
  <si>
    <t>22430103723</t>
  </si>
  <si>
    <t>张美兰</t>
  </si>
  <si>
    <t>59.18</t>
  </si>
  <si>
    <t>22430033630</t>
  </si>
  <si>
    <t>赵可萌</t>
  </si>
  <si>
    <t>243003专业技术岗（卫生类）</t>
  </si>
  <si>
    <t>58.69</t>
  </si>
  <si>
    <t>22430053705</t>
  </si>
  <si>
    <t>宋文萃</t>
  </si>
  <si>
    <t>243005专业技术岗（卫生类）</t>
  </si>
  <si>
    <t>57.52</t>
  </si>
  <si>
    <t>22430043702</t>
  </si>
  <si>
    <t>娄晨飞</t>
  </si>
  <si>
    <t>57.32</t>
  </si>
  <si>
    <t>22430123729</t>
  </si>
  <si>
    <t>王珂</t>
  </si>
  <si>
    <t>22430023620</t>
  </si>
  <si>
    <t>刘晓烜</t>
  </si>
  <si>
    <t>57.13</t>
  </si>
  <si>
    <t>22430103720</t>
  </si>
  <si>
    <t>王丽蕊</t>
  </si>
  <si>
    <t>57.02</t>
  </si>
  <si>
    <t>22430123728</t>
  </si>
  <si>
    <t>辛苏洋</t>
  </si>
  <si>
    <t>22430013607</t>
  </si>
  <si>
    <t>陈丽</t>
  </si>
  <si>
    <t>56.55</t>
  </si>
  <si>
    <t>22430123804</t>
  </si>
  <si>
    <t>冯嘉倩</t>
  </si>
  <si>
    <t>56.34</t>
  </si>
  <si>
    <t>22430013606</t>
  </si>
  <si>
    <t>王梦瑶</t>
  </si>
  <si>
    <t>52.23</t>
  </si>
  <si>
    <t>22430123802</t>
  </si>
  <si>
    <t>杨岚</t>
  </si>
  <si>
    <t>51.73</t>
  </si>
  <si>
    <t>22430123809</t>
  </si>
  <si>
    <t>董青</t>
  </si>
  <si>
    <t>50.86</t>
  </si>
  <si>
    <t>22430123811</t>
  </si>
  <si>
    <t>蔡明红</t>
  </si>
  <si>
    <t>50.08</t>
  </si>
  <si>
    <t>22430113725</t>
  </si>
  <si>
    <t>李倍蕾</t>
  </si>
  <si>
    <t>46.53</t>
  </si>
  <si>
    <t>22430053707</t>
  </si>
  <si>
    <t>李天然</t>
  </si>
  <si>
    <t>33.32</t>
  </si>
  <si>
    <t>22430053706</t>
  </si>
  <si>
    <t>牛曼</t>
  </si>
  <si>
    <t>19.32</t>
  </si>
  <si>
    <t>22430023624</t>
  </si>
  <si>
    <t>黄港</t>
  </si>
  <si>
    <t>0.88</t>
  </si>
  <si>
    <t>22430013602</t>
  </si>
  <si>
    <t>赵杰</t>
  </si>
  <si>
    <t>缺考</t>
  </si>
  <si>
    <t>22430013603</t>
  </si>
  <si>
    <t>张梦涵</t>
  </si>
  <si>
    <t>22430013604</t>
  </si>
  <si>
    <t>魏田敏</t>
  </si>
  <si>
    <t>22430013609</t>
  </si>
  <si>
    <t>路申</t>
  </si>
  <si>
    <t>22430013611</t>
  </si>
  <si>
    <t>李凤珍</t>
  </si>
  <si>
    <t>22430013615</t>
  </si>
  <si>
    <t>郭健</t>
  </si>
  <si>
    <t>22430013616</t>
  </si>
  <si>
    <t>袁梦</t>
  </si>
  <si>
    <t>22430013617</t>
  </si>
  <si>
    <t>薛静涵</t>
  </si>
  <si>
    <t>22430023622</t>
  </si>
  <si>
    <t>杨首青</t>
  </si>
  <si>
    <t>22430023625</t>
  </si>
  <si>
    <t>钱龙</t>
  </si>
  <si>
    <t>22430033628</t>
  </si>
  <si>
    <t>李海伦</t>
  </si>
  <si>
    <t>22430033629</t>
  </si>
  <si>
    <t>申俊杰</t>
  </si>
  <si>
    <t>22430063708</t>
  </si>
  <si>
    <t>要朝阳</t>
  </si>
  <si>
    <t>22430063709</t>
  </si>
  <si>
    <t>王凯丽</t>
  </si>
  <si>
    <t>22430073713</t>
  </si>
  <si>
    <t>禹建羲</t>
  </si>
  <si>
    <t>22430093715</t>
  </si>
  <si>
    <t>焦如</t>
  </si>
  <si>
    <t>22430093716</t>
  </si>
  <si>
    <t>孙君</t>
  </si>
  <si>
    <t>22430093717</t>
  </si>
  <si>
    <t>孙文娇</t>
  </si>
  <si>
    <t>22430093718</t>
  </si>
  <si>
    <t>吕楠楠</t>
  </si>
  <si>
    <t>22430123727</t>
  </si>
  <si>
    <t>王林</t>
  </si>
  <si>
    <t>22430123730</t>
  </si>
  <si>
    <t>李学坤</t>
  </si>
  <si>
    <t>22430123805</t>
  </si>
  <si>
    <t>王恒</t>
  </si>
  <si>
    <t>22430123807</t>
  </si>
  <si>
    <t>职玉玲</t>
  </si>
  <si>
    <t>22430123810</t>
  </si>
  <si>
    <t>吴琳</t>
  </si>
  <si>
    <t>凤泉区2024年公开招聘事业单位工作人员笔试成绩</t>
  </si>
  <si>
    <t>序号</t>
  </si>
  <si>
    <t>职业能力测试</t>
  </si>
  <si>
    <t>卫生专业知识</t>
  </si>
  <si>
    <t>加分</t>
  </si>
  <si>
    <t>总成绩</t>
  </si>
  <si>
    <t>考号</t>
  </si>
  <si>
    <t>班级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</si>
</sst>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top"/>
    </xf>
    <xf numFmtId="176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H14" sqref="H14"/>
    </sheetView>
  </sheetViews>
  <sheetFormatPr defaultColWidth="9" defaultRowHeight="13.5" outlineLevelCol="4"/>
  <cols>
    <col min="1" max="1" width="12.5666666666667" customWidth="1"/>
    <col min="2" max="2" width="7.28333333333333" customWidth="1"/>
    <col min="3" max="3" width="28.2833333333333" customWidth="1"/>
    <col min="4" max="4" width="6.28333333333333" customWidth="1"/>
  </cols>
  <sheetData>
    <row r="1" ht="18" customHeight="1" spans="1: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ht="17" customHeight="1" spans="1:4">
      <c r="A2" s="1" t="s">
        <v>5</v>
      </c>
      <c r="B2" s="1" t="s">
        <v>6</v>
      </c>
      <c r="C2" s="1" t="s">
        <v>7</v>
      </c>
      <c r="D2" s="1" t="s">
        <v>8</v>
      </c>
    </row>
    <row r="3" ht="17" customHeight="1" spans="1:4">
      <c r="A3" s="1" t="s">
        <v>9</v>
      </c>
      <c r="B3" s="1" t="s">
        <v>10</v>
      </c>
      <c r="C3" s="1" t="s">
        <v>11</v>
      </c>
      <c r="D3" s="1" t="s">
        <v>12</v>
      </c>
    </row>
    <row r="4" ht="17" customHeight="1" spans="1:4">
      <c r="A4" s="1" t="s">
        <v>13</v>
      </c>
      <c r="B4" s="1" t="s">
        <v>14</v>
      </c>
      <c r="C4" s="1" t="s">
        <v>15</v>
      </c>
      <c r="D4" s="1" t="s">
        <v>16</v>
      </c>
    </row>
    <row r="5" ht="17" customHeight="1" spans="1:4">
      <c r="A5" s="1" t="s">
        <v>17</v>
      </c>
      <c r="B5" s="1" t="s">
        <v>18</v>
      </c>
      <c r="C5" s="1" t="s">
        <v>11</v>
      </c>
      <c r="D5" s="1" t="s">
        <v>19</v>
      </c>
    </row>
    <row r="6" ht="17" customHeight="1" spans="1:4">
      <c r="A6" s="1" t="s">
        <v>20</v>
      </c>
      <c r="B6" s="1" t="s">
        <v>21</v>
      </c>
      <c r="C6" s="1" t="s">
        <v>11</v>
      </c>
      <c r="D6" s="1" t="s">
        <v>22</v>
      </c>
    </row>
    <row r="7" ht="17" customHeight="1" spans="1:4">
      <c r="A7" s="1" t="s">
        <v>23</v>
      </c>
      <c r="B7" s="1" t="s">
        <v>24</v>
      </c>
      <c r="C7" s="1" t="s">
        <v>25</v>
      </c>
      <c r="D7" s="1" t="s">
        <v>26</v>
      </c>
    </row>
    <row r="8" ht="17" customHeight="1" spans="1:4">
      <c r="A8" s="1" t="s">
        <v>27</v>
      </c>
      <c r="B8" s="1" t="s">
        <v>28</v>
      </c>
      <c r="C8" s="1" t="s">
        <v>11</v>
      </c>
      <c r="D8" s="1" t="s">
        <v>29</v>
      </c>
    </row>
    <row r="9" ht="17" customHeight="1" spans="1:4">
      <c r="A9" s="1" t="s">
        <v>30</v>
      </c>
      <c r="B9" s="1" t="s">
        <v>31</v>
      </c>
      <c r="C9" s="1" t="s">
        <v>32</v>
      </c>
      <c r="D9" s="1" t="s">
        <v>33</v>
      </c>
    </row>
    <row r="10" ht="17" customHeight="1" spans="1:4">
      <c r="A10" s="1" t="s">
        <v>34</v>
      </c>
      <c r="B10" s="1" t="s">
        <v>35</v>
      </c>
      <c r="C10" s="1" t="s">
        <v>36</v>
      </c>
      <c r="D10" s="1" t="s">
        <v>37</v>
      </c>
    </row>
    <row r="11" ht="17" customHeight="1" spans="1:4">
      <c r="A11" s="1" t="s">
        <v>38</v>
      </c>
      <c r="B11" s="1" t="s">
        <v>39</v>
      </c>
      <c r="C11" s="1" t="s">
        <v>11</v>
      </c>
      <c r="D11" s="1" t="s">
        <v>40</v>
      </c>
    </row>
    <row r="12" ht="17" customHeight="1" spans="1:4">
      <c r="A12" s="1" t="s">
        <v>41</v>
      </c>
      <c r="B12" s="1" t="s">
        <v>42</v>
      </c>
      <c r="C12" s="1" t="s">
        <v>15</v>
      </c>
      <c r="D12" s="1" t="s">
        <v>40</v>
      </c>
    </row>
    <row r="13" ht="17" customHeight="1" spans="1:4">
      <c r="A13" s="1" t="s">
        <v>43</v>
      </c>
      <c r="B13" s="1" t="s">
        <v>44</v>
      </c>
      <c r="C13" s="1" t="s">
        <v>15</v>
      </c>
      <c r="D13" s="1" t="s">
        <v>45</v>
      </c>
    </row>
    <row r="14" ht="17" customHeight="1" spans="1:4">
      <c r="A14" s="1" t="s">
        <v>46</v>
      </c>
      <c r="B14" s="1" t="s">
        <v>47</v>
      </c>
      <c r="C14" s="1" t="s">
        <v>11</v>
      </c>
      <c r="D14" s="1" t="s">
        <v>48</v>
      </c>
    </row>
    <row r="15" ht="17" customHeight="1" spans="1:4">
      <c r="A15" s="1" t="s">
        <v>49</v>
      </c>
      <c r="B15" s="1" t="s">
        <v>50</v>
      </c>
      <c r="C15" s="1" t="s">
        <v>51</v>
      </c>
      <c r="D15" s="1" t="s">
        <v>52</v>
      </c>
    </row>
    <row r="16" ht="17" customHeight="1" spans="1:4">
      <c r="A16" s="1" t="s">
        <v>53</v>
      </c>
      <c r="B16" s="1" t="s">
        <v>54</v>
      </c>
      <c r="C16" s="1" t="s">
        <v>11</v>
      </c>
      <c r="D16" s="1" t="s">
        <v>55</v>
      </c>
    </row>
    <row r="17" ht="17" customHeight="1" spans="1:4">
      <c r="A17" s="1" t="s">
        <v>56</v>
      </c>
      <c r="B17" s="1" t="s">
        <v>57</v>
      </c>
      <c r="C17" s="1" t="s">
        <v>36</v>
      </c>
      <c r="D17" s="1" t="s">
        <v>58</v>
      </c>
    </row>
    <row r="18" ht="17" customHeight="1" spans="1:4">
      <c r="A18" s="1" t="s">
        <v>59</v>
      </c>
      <c r="B18" s="1" t="s">
        <v>60</v>
      </c>
      <c r="C18" s="1" t="s">
        <v>51</v>
      </c>
      <c r="D18" s="1" t="s">
        <v>61</v>
      </c>
    </row>
    <row r="19" ht="17" customHeight="1" spans="1:4">
      <c r="A19" s="1" t="s">
        <v>62</v>
      </c>
      <c r="B19" s="1" t="s">
        <v>63</v>
      </c>
      <c r="C19" s="1" t="s">
        <v>32</v>
      </c>
      <c r="D19" s="1" t="s">
        <v>64</v>
      </c>
    </row>
    <row r="20" ht="17" customHeight="1" spans="1:4">
      <c r="A20" s="1" t="s">
        <v>65</v>
      </c>
      <c r="B20" s="1" t="s">
        <v>66</v>
      </c>
      <c r="C20" s="1" t="s">
        <v>7</v>
      </c>
      <c r="D20" s="1" t="s">
        <v>67</v>
      </c>
    </row>
    <row r="21" ht="17" customHeight="1" spans="1:4">
      <c r="A21" s="1" t="s">
        <v>68</v>
      </c>
      <c r="B21" s="1" t="s">
        <v>69</v>
      </c>
      <c r="C21" s="1" t="s">
        <v>11</v>
      </c>
      <c r="D21" s="1" t="s">
        <v>70</v>
      </c>
    </row>
    <row r="22" ht="17" customHeight="1" spans="1:4">
      <c r="A22" s="1" t="s">
        <v>71</v>
      </c>
      <c r="B22" s="1" t="s">
        <v>72</v>
      </c>
      <c r="C22" s="1" t="s">
        <v>73</v>
      </c>
      <c r="D22" s="1" t="s">
        <v>70</v>
      </c>
    </row>
    <row r="23" ht="17" customHeight="1" spans="1:4">
      <c r="A23" s="1" t="s">
        <v>74</v>
      </c>
      <c r="B23" s="1" t="s">
        <v>75</v>
      </c>
      <c r="C23" s="1" t="s">
        <v>15</v>
      </c>
      <c r="D23" s="1" t="s">
        <v>76</v>
      </c>
    </row>
    <row r="24" ht="17" customHeight="1" spans="1:4">
      <c r="A24" s="1" t="s">
        <v>77</v>
      </c>
      <c r="B24" s="1" t="s">
        <v>78</v>
      </c>
      <c r="C24" s="1" t="s">
        <v>15</v>
      </c>
      <c r="D24" s="1" t="s">
        <v>79</v>
      </c>
    </row>
    <row r="25" ht="17" customHeight="1" spans="1:4">
      <c r="A25" s="1" t="s">
        <v>80</v>
      </c>
      <c r="B25" s="1" t="s">
        <v>81</v>
      </c>
      <c r="C25" s="1" t="s">
        <v>36</v>
      </c>
      <c r="D25" s="1" t="s">
        <v>82</v>
      </c>
    </row>
    <row r="26" ht="17" customHeight="1" spans="1:4">
      <c r="A26" s="1" t="s">
        <v>83</v>
      </c>
      <c r="B26" s="1" t="s">
        <v>84</v>
      </c>
      <c r="C26" s="1" t="s">
        <v>7</v>
      </c>
      <c r="D26" s="1" t="s">
        <v>85</v>
      </c>
    </row>
    <row r="27" ht="17" customHeight="1" spans="1:4">
      <c r="A27" s="1" t="s">
        <v>86</v>
      </c>
      <c r="B27" s="1" t="s">
        <v>87</v>
      </c>
      <c r="C27" s="1" t="s">
        <v>32</v>
      </c>
      <c r="D27" s="1" t="s">
        <v>88</v>
      </c>
    </row>
    <row r="28" ht="17" customHeight="1" spans="1:4">
      <c r="A28" s="1" t="s">
        <v>89</v>
      </c>
      <c r="B28" s="1" t="s">
        <v>90</v>
      </c>
      <c r="C28" s="1" t="s">
        <v>73</v>
      </c>
      <c r="D28" s="1" t="s">
        <v>91</v>
      </c>
    </row>
    <row r="29" ht="17" customHeight="1" spans="1:4">
      <c r="A29" s="1" t="s">
        <v>92</v>
      </c>
      <c r="B29" s="1" t="s">
        <v>93</v>
      </c>
      <c r="C29" s="1" t="s">
        <v>94</v>
      </c>
      <c r="D29" s="1" t="s">
        <v>95</v>
      </c>
    </row>
    <row r="30" ht="17" customHeight="1" spans="1:4">
      <c r="A30" s="1" t="s">
        <v>96</v>
      </c>
      <c r="B30" s="1" t="s">
        <v>97</v>
      </c>
      <c r="C30" s="1" t="s">
        <v>32</v>
      </c>
      <c r="D30" s="1" t="s">
        <v>98</v>
      </c>
    </row>
    <row r="31" ht="17" customHeight="1" spans="1:4">
      <c r="A31" s="1" t="s">
        <v>99</v>
      </c>
      <c r="B31" s="1" t="s">
        <v>100</v>
      </c>
      <c r="C31" s="1" t="s">
        <v>36</v>
      </c>
      <c r="D31" s="1" t="s">
        <v>101</v>
      </c>
    </row>
    <row r="32" ht="17" customHeight="1" spans="1:4">
      <c r="A32" s="1" t="s">
        <v>102</v>
      </c>
      <c r="B32" s="1" t="s">
        <v>103</v>
      </c>
      <c r="C32" s="1" t="s">
        <v>104</v>
      </c>
      <c r="D32" s="1" t="s">
        <v>105</v>
      </c>
    </row>
    <row r="33" ht="17" customHeight="1" spans="1:4">
      <c r="A33" s="1" t="s">
        <v>106</v>
      </c>
      <c r="B33" s="1" t="s">
        <v>107</v>
      </c>
      <c r="C33" s="1" t="s">
        <v>108</v>
      </c>
      <c r="D33" s="1" t="s">
        <v>109</v>
      </c>
    </row>
    <row r="34" ht="17" customHeight="1" spans="1:4">
      <c r="A34" s="1" t="s">
        <v>110</v>
      </c>
      <c r="B34" s="1" t="s">
        <v>111</v>
      </c>
      <c r="C34" s="1" t="s">
        <v>7</v>
      </c>
      <c r="D34" s="1" t="s">
        <v>112</v>
      </c>
    </row>
    <row r="35" ht="17" customHeight="1" spans="1:4">
      <c r="A35" s="1" t="s">
        <v>113</v>
      </c>
      <c r="B35" s="1" t="s">
        <v>114</v>
      </c>
      <c r="C35" s="1" t="s">
        <v>32</v>
      </c>
      <c r="D35" s="1" t="s">
        <v>112</v>
      </c>
    </row>
    <row r="36" ht="17" customHeight="1" spans="1:4">
      <c r="A36" s="1" t="s">
        <v>115</v>
      </c>
      <c r="B36" s="1" t="s">
        <v>116</v>
      </c>
      <c r="C36" s="1" t="s">
        <v>15</v>
      </c>
      <c r="D36" s="1" t="s">
        <v>117</v>
      </c>
    </row>
    <row r="37" ht="17" customHeight="1" spans="1:4">
      <c r="A37" s="1" t="s">
        <v>118</v>
      </c>
      <c r="B37" s="1" t="s">
        <v>119</v>
      </c>
      <c r="C37" s="1" t="s">
        <v>36</v>
      </c>
      <c r="D37" s="1" t="s">
        <v>120</v>
      </c>
    </row>
    <row r="38" ht="17" customHeight="1" spans="1:4">
      <c r="A38" s="1" t="s">
        <v>121</v>
      </c>
      <c r="B38" s="1" t="s">
        <v>122</v>
      </c>
      <c r="C38" s="1" t="s">
        <v>32</v>
      </c>
      <c r="D38" s="1" t="s">
        <v>120</v>
      </c>
    </row>
    <row r="39" ht="17" customHeight="1" spans="1:4">
      <c r="A39" s="1" t="s">
        <v>123</v>
      </c>
      <c r="B39" s="1" t="s">
        <v>124</v>
      </c>
      <c r="C39" s="1" t="s">
        <v>11</v>
      </c>
      <c r="D39" s="1" t="s">
        <v>125</v>
      </c>
    </row>
    <row r="40" ht="17" customHeight="1" spans="1:4">
      <c r="A40" s="1" t="s">
        <v>126</v>
      </c>
      <c r="B40" s="1" t="s">
        <v>127</v>
      </c>
      <c r="C40" s="1" t="s">
        <v>32</v>
      </c>
      <c r="D40" s="1" t="s">
        <v>128</v>
      </c>
    </row>
    <row r="41" ht="17" customHeight="1" spans="1:4">
      <c r="A41" s="1" t="s">
        <v>129</v>
      </c>
      <c r="B41" s="1" t="s">
        <v>130</v>
      </c>
      <c r="C41" s="1" t="s">
        <v>11</v>
      </c>
      <c r="D41" s="1" t="s">
        <v>131</v>
      </c>
    </row>
    <row r="42" ht="17" customHeight="1" spans="1:4">
      <c r="A42" s="1" t="s">
        <v>132</v>
      </c>
      <c r="B42" s="1" t="s">
        <v>133</v>
      </c>
      <c r="C42" s="1" t="s">
        <v>32</v>
      </c>
      <c r="D42" s="1" t="s">
        <v>134</v>
      </c>
    </row>
    <row r="43" ht="17" customHeight="1" spans="1:4">
      <c r="A43" s="1" t="s">
        <v>135</v>
      </c>
      <c r="B43" s="1" t="s">
        <v>136</v>
      </c>
      <c r="C43" s="1" t="s">
        <v>32</v>
      </c>
      <c r="D43" s="1" t="s">
        <v>137</v>
      </c>
    </row>
    <row r="44" ht="17" customHeight="1" spans="1:4">
      <c r="A44" s="1" t="s">
        <v>138</v>
      </c>
      <c r="B44" s="1" t="s">
        <v>139</v>
      </c>
      <c r="C44" s="1" t="s">
        <v>32</v>
      </c>
      <c r="D44" s="1" t="s">
        <v>140</v>
      </c>
    </row>
    <row r="45" ht="17" customHeight="1" spans="1:4">
      <c r="A45" s="1" t="s">
        <v>141</v>
      </c>
      <c r="B45" s="1" t="s">
        <v>142</v>
      </c>
      <c r="C45" s="1" t="s">
        <v>51</v>
      </c>
      <c r="D45" s="1" t="s">
        <v>143</v>
      </c>
    </row>
    <row r="46" ht="17" customHeight="1" spans="1:4">
      <c r="A46" s="1" t="s">
        <v>144</v>
      </c>
      <c r="B46" s="1" t="s">
        <v>145</v>
      </c>
      <c r="C46" s="1" t="s">
        <v>108</v>
      </c>
      <c r="D46" s="1" t="s">
        <v>146</v>
      </c>
    </row>
    <row r="47" ht="17" customHeight="1" spans="1:4">
      <c r="A47" s="1" t="s">
        <v>147</v>
      </c>
      <c r="B47" s="1" t="s">
        <v>148</v>
      </c>
      <c r="C47" s="1" t="s">
        <v>108</v>
      </c>
      <c r="D47" s="1" t="s">
        <v>149</v>
      </c>
    </row>
    <row r="48" ht="17" customHeight="1" spans="1:4">
      <c r="A48" s="1" t="s">
        <v>150</v>
      </c>
      <c r="B48" s="1" t="s">
        <v>151</v>
      </c>
      <c r="C48" s="1" t="s">
        <v>15</v>
      </c>
      <c r="D48" s="1" t="s">
        <v>152</v>
      </c>
    </row>
    <row r="49" ht="17" customHeight="1" spans="1:4">
      <c r="A49" s="1" t="s">
        <v>153</v>
      </c>
      <c r="B49" s="1" t="s">
        <v>154</v>
      </c>
      <c r="C49" s="1" t="s">
        <v>11</v>
      </c>
      <c r="D49" s="1" t="s">
        <v>155</v>
      </c>
    </row>
    <row r="50" ht="17" customHeight="1" spans="1:4">
      <c r="A50" s="1" t="s">
        <v>156</v>
      </c>
      <c r="B50" s="1" t="s">
        <v>157</v>
      </c>
      <c r="C50" s="1" t="s">
        <v>11</v>
      </c>
      <c r="D50" s="1" t="s">
        <v>155</v>
      </c>
    </row>
    <row r="51" ht="17" customHeight="1" spans="1:4">
      <c r="A51" s="1" t="s">
        <v>158</v>
      </c>
      <c r="B51" s="1" t="s">
        <v>159</v>
      </c>
      <c r="C51" s="1" t="s">
        <v>11</v>
      </c>
      <c r="D51" s="1" t="s">
        <v>155</v>
      </c>
    </row>
    <row r="52" ht="17" customHeight="1" spans="1:4">
      <c r="A52" s="1" t="s">
        <v>160</v>
      </c>
      <c r="B52" s="1" t="s">
        <v>161</v>
      </c>
      <c r="C52" s="1" t="s">
        <v>11</v>
      </c>
      <c r="D52" s="1" t="s">
        <v>155</v>
      </c>
    </row>
    <row r="53" ht="17" customHeight="1" spans="1:4">
      <c r="A53" s="1" t="s">
        <v>162</v>
      </c>
      <c r="B53" s="1" t="s">
        <v>163</v>
      </c>
      <c r="C53" s="1" t="s">
        <v>11</v>
      </c>
      <c r="D53" s="1" t="s">
        <v>155</v>
      </c>
    </row>
    <row r="54" ht="17" customHeight="1" spans="1:4">
      <c r="A54" s="1" t="s">
        <v>164</v>
      </c>
      <c r="B54" s="1" t="s">
        <v>165</v>
      </c>
      <c r="C54" s="1" t="s">
        <v>11</v>
      </c>
      <c r="D54" s="1" t="s">
        <v>155</v>
      </c>
    </row>
    <row r="55" ht="17" customHeight="1" spans="1:4">
      <c r="A55" s="1" t="s">
        <v>166</v>
      </c>
      <c r="B55" s="1" t="s">
        <v>167</v>
      </c>
      <c r="C55" s="1" t="s">
        <v>11</v>
      </c>
      <c r="D55" s="1" t="s">
        <v>155</v>
      </c>
    </row>
    <row r="56" ht="17" customHeight="1" spans="1:4">
      <c r="A56" s="1" t="s">
        <v>168</v>
      </c>
      <c r="B56" s="1" t="s">
        <v>169</v>
      </c>
      <c r="C56" s="1" t="s">
        <v>11</v>
      </c>
      <c r="D56" s="1" t="s">
        <v>155</v>
      </c>
    </row>
    <row r="57" ht="17" customHeight="1" spans="1:4">
      <c r="A57" s="1" t="s">
        <v>170</v>
      </c>
      <c r="B57" s="1" t="s">
        <v>171</v>
      </c>
      <c r="C57" s="1" t="s">
        <v>15</v>
      </c>
      <c r="D57" s="1" t="s">
        <v>155</v>
      </c>
    </row>
    <row r="58" ht="17" customHeight="1" spans="1:4">
      <c r="A58" s="1" t="s">
        <v>172</v>
      </c>
      <c r="B58" s="1" t="s">
        <v>173</v>
      </c>
      <c r="C58" s="1" t="s">
        <v>15</v>
      </c>
      <c r="D58" s="1" t="s">
        <v>155</v>
      </c>
    </row>
    <row r="59" ht="17" customHeight="1" spans="1:4">
      <c r="A59" s="1" t="s">
        <v>174</v>
      </c>
      <c r="B59" s="1" t="s">
        <v>175</v>
      </c>
      <c r="C59" s="1" t="s">
        <v>104</v>
      </c>
      <c r="D59" s="1" t="s">
        <v>155</v>
      </c>
    </row>
    <row r="60" ht="17" customHeight="1" spans="1:4">
      <c r="A60" s="1" t="s">
        <v>176</v>
      </c>
      <c r="B60" s="1" t="s">
        <v>177</v>
      </c>
      <c r="C60" s="1" t="s">
        <v>104</v>
      </c>
      <c r="D60" s="1" t="s">
        <v>155</v>
      </c>
    </row>
    <row r="61" ht="17" customHeight="1" spans="1:4">
      <c r="A61" s="1" t="s">
        <v>178</v>
      </c>
      <c r="B61" s="1" t="s">
        <v>179</v>
      </c>
      <c r="C61" s="1" t="s">
        <v>25</v>
      </c>
      <c r="D61" s="1" t="s">
        <v>155</v>
      </c>
    </row>
    <row r="62" ht="17" customHeight="1" spans="1:4">
      <c r="A62" s="1" t="s">
        <v>180</v>
      </c>
      <c r="B62" s="1" t="s">
        <v>181</v>
      </c>
      <c r="C62" s="1" t="s">
        <v>25</v>
      </c>
      <c r="D62" s="1" t="s">
        <v>155</v>
      </c>
    </row>
    <row r="63" ht="17" customHeight="1" spans="1:4">
      <c r="A63" s="1" t="s">
        <v>182</v>
      </c>
      <c r="B63" s="1" t="s">
        <v>183</v>
      </c>
      <c r="C63" s="1" t="s">
        <v>73</v>
      </c>
      <c r="D63" s="1" t="s">
        <v>155</v>
      </c>
    </row>
    <row r="64" ht="17" customHeight="1" spans="1:4">
      <c r="A64" s="1" t="s">
        <v>184</v>
      </c>
      <c r="B64" s="1" t="s">
        <v>185</v>
      </c>
      <c r="C64" s="1" t="s">
        <v>94</v>
      </c>
      <c r="D64" s="1" t="s">
        <v>155</v>
      </c>
    </row>
    <row r="65" ht="17" customHeight="1" spans="1:4">
      <c r="A65" s="1" t="s">
        <v>186</v>
      </c>
      <c r="B65" s="1" t="s">
        <v>187</v>
      </c>
      <c r="C65" s="1" t="s">
        <v>94</v>
      </c>
      <c r="D65" s="1" t="s">
        <v>155</v>
      </c>
    </row>
    <row r="66" ht="17" customHeight="1" spans="1:4">
      <c r="A66" s="1" t="s">
        <v>188</v>
      </c>
      <c r="B66" s="1" t="s">
        <v>189</v>
      </c>
      <c r="C66" s="1" t="s">
        <v>94</v>
      </c>
      <c r="D66" s="1" t="s">
        <v>155</v>
      </c>
    </row>
    <row r="67" ht="17" customHeight="1" spans="1:4">
      <c r="A67" s="1" t="s">
        <v>190</v>
      </c>
      <c r="B67" s="1" t="s">
        <v>191</v>
      </c>
      <c r="C67" s="1" t="s">
        <v>94</v>
      </c>
      <c r="D67" s="1" t="s">
        <v>155</v>
      </c>
    </row>
    <row r="68" ht="17" customHeight="1" spans="1:4">
      <c r="A68" s="1" t="s">
        <v>192</v>
      </c>
      <c r="B68" s="1" t="s">
        <v>193</v>
      </c>
      <c r="C68" s="1" t="s">
        <v>32</v>
      </c>
      <c r="D68" s="1" t="s">
        <v>155</v>
      </c>
    </row>
    <row r="69" ht="17" customHeight="1" spans="1:4">
      <c r="A69" s="1" t="s">
        <v>194</v>
      </c>
      <c r="B69" s="1" t="s">
        <v>195</v>
      </c>
      <c r="C69" s="1" t="s">
        <v>32</v>
      </c>
      <c r="D69" s="1" t="s">
        <v>155</v>
      </c>
    </row>
    <row r="70" ht="17" customHeight="1" spans="1:4">
      <c r="A70" s="1" t="s">
        <v>196</v>
      </c>
      <c r="B70" s="1" t="s">
        <v>197</v>
      </c>
      <c r="C70" s="1" t="s">
        <v>32</v>
      </c>
      <c r="D70" s="1" t="s">
        <v>155</v>
      </c>
    </row>
    <row r="71" ht="17" customHeight="1" spans="1:4">
      <c r="A71" s="1" t="s">
        <v>198</v>
      </c>
      <c r="B71" s="1" t="s">
        <v>199</v>
      </c>
      <c r="C71" s="1" t="s">
        <v>32</v>
      </c>
      <c r="D71" s="1" t="s">
        <v>155</v>
      </c>
    </row>
    <row r="72" ht="17" customHeight="1" spans="1:4">
      <c r="A72" s="1" t="s">
        <v>200</v>
      </c>
      <c r="B72" s="1" t="s">
        <v>201</v>
      </c>
      <c r="C72" s="1" t="s">
        <v>32</v>
      </c>
      <c r="D72" s="1" t="s">
        <v>155</v>
      </c>
    </row>
  </sheetData>
  <autoFilter ref="A1:E72">
    <extLst/>
  </autoFilter>
  <pageMargins left="0.2" right="0.2" top="1" bottom="0.5" header="0.3" footer="0.2"/>
  <pageSetup paperSize="1" orientation="portrait" useFirstPageNumber="1" horizontalDpi="600" verticalDpi="600"/>
  <headerFooter>
    <oddHeader>&amp;L&amp;"黑体"&amp;11 &amp; 2024/07/01 16:13:23   &amp;C&amp;"黑体"&amp;17 &amp; 
 报告老师：0  语文    成绩单</oddHeader>
    <oddFooter>&amp;C&amp;11 第&amp;P页/共&amp;N页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zoomScale="130" zoomScaleNormal="130" topLeftCell="A26" workbookViewId="0">
      <selection activeCell="H70" sqref="H70:H73"/>
    </sheetView>
  </sheetViews>
  <sheetFormatPr defaultColWidth="9" defaultRowHeight="13.5" outlineLevelCol="7"/>
  <cols>
    <col min="1" max="1" width="4.99166666666667" customWidth="1"/>
    <col min="2" max="2" width="13.175" customWidth="1"/>
    <col min="3" max="3" width="7.375" customWidth="1"/>
    <col min="4" max="4" width="26.725" customWidth="1"/>
    <col min="5" max="5" width="8.55833333333333" style="2" customWidth="1"/>
    <col min="6" max="6" width="9.375" customWidth="1"/>
    <col min="7" max="7" width="5.575" customWidth="1"/>
    <col min="8" max="8" width="7.375" style="12" customWidth="1"/>
  </cols>
  <sheetData>
    <row r="1" ht="18.75" spans="1:8">
      <c r="A1" s="13" t="s">
        <v>202</v>
      </c>
      <c r="B1" s="13"/>
      <c r="C1" s="13"/>
      <c r="D1" s="13"/>
      <c r="E1" s="13"/>
      <c r="F1" s="13"/>
      <c r="G1" s="13"/>
      <c r="H1" s="14"/>
    </row>
    <row r="2" ht="27" spans="1:8">
      <c r="A2" s="4" t="s">
        <v>203</v>
      </c>
      <c r="B2" s="5" t="s">
        <v>0</v>
      </c>
      <c r="C2" s="5" t="s">
        <v>1</v>
      </c>
      <c r="D2" s="5" t="s">
        <v>2</v>
      </c>
      <c r="E2" s="6" t="s">
        <v>204</v>
      </c>
      <c r="F2" s="15" t="s">
        <v>205</v>
      </c>
      <c r="G2" s="15" t="s">
        <v>206</v>
      </c>
      <c r="H2" s="16" t="s">
        <v>207</v>
      </c>
    </row>
    <row r="3" spans="1:8">
      <c r="A3" s="4">
        <f>COUNTIF(D$2:D3,D3)</f>
        <v>1</v>
      </c>
      <c r="B3" s="5" t="s">
        <v>17</v>
      </c>
      <c r="C3" s="5" t="s">
        <v>18</v>
      </c>
      <c r="D3" s="5" t="s">
        <v>11</v>
      </c>
      <c r="E3" s="4">
        <v>45.88</v>
      </c>
      <c r="F3" s="10">
        <v>72.34</v>
      </c>
      <c r="G3" s="10"/>
      <c r="H3" s="16">
        <f>SUM(E3:G3)/2</f>
        <v>59.11</v>
      </c>
    </row>
    <row r="4" spans="1:8">
      <c r="A4" s="4">
        <f>COUNTIF(D$2:D4,D4)</f>
        <v>2</v>
      </c>
      <c r="B4" s="5" t="s">
        <v>38</v>
      </c>
      <c r="C4" s="5" t="s">
        <v>39</v>
      </c>
      <c r="D4" s="5" t="s">
        <v>11</v>
      </c>
      <c r="E4" s="4">
        <v>42.02</v>
      </c>
      <c r="F4" s="10">
        <v>66.85</v>
      </c>
      <c r="G4" s="10"/>
      <c r="H4" s="16">
        <f t="shared" ref="H4:H35" si="0">SUM(E4:G4)/2</f>
        <v>54.435</v>
      </c>
    </row>
    <row r="5" spans="1:8">
      <c r="A5" s="4">
        <f>COUNTIF(D$2:D5,D5)</f>
        <v>3</v>
      </c>
      <c r="B5" s="5" t="s">
        <v>129</v>
      </c>
      <c r="C5" s="5" t="s">
        <v>130</v>
      </c>
      <c r="D5" s="5" t="s">
        <v>11</v>
      </c>
      <c r="E5" s="4">
        <v>38.34</v>
      </c>
      <c r="F5" s="10">
        <v>52.23</v>
      </c>
      <c r="G5" s="10"/>
      <c r="H5" s="16">
        <f t="shared" si="0"/>
        <v>45.285</v>
      </c>
    </row>
    <row r="6" spans="1:8">
      <c r="A6" s="4">
        <f>COUNTIF(D$2:D6,D6)</f>
        <v>4</v>
      </c>
      <c r="B6" s="5" t="s">
        <v>9</v>
      </c>
      <c r="C6" s="5" t="s">
        <v>10</v>
      </c>
      <c r="D6" s="5" t="s">
        <v>11</v>
      </c>
      <c r="E6" s="4">
        <v>37.83</v>
      </c>
      <c r="F6" s="10">
        <v>73.52</v>
      </c>
      <c r="G6" s="10"/>
      <c r="H6" s="16">
        <f t="shared" si="0"/>
        <v>55.675</v>
      </c>
    </row>
    <row r="7" spans="1:8">
      <c r="A7" s="4">
        <f>COUNTIF(D$2:D7,D7)</f>
        <v>5</v>
      </c>
      <c r="B7" s="5" t="s">
        <v>27</v>
      </c>
      <c r="C7" s="5" t="s">
        <v>28</v>
      </c>
      <c r="D7" s="5" t="s">
        <v>11</v>
      </c>
      <c r="E7" s="4">
        <v>37.7</v>
      </c>
      <c r="F7" s="10">
        <v>70.48</v>
      </c>
      <c r="G7" s="10"/>
      <c r="H7" s="16">
        <f t="shared" si="0"/>
        <v>54.09</v>
      </c>
    </row>
    <row r="8" spans="1:8">
      <c r="A8" s="4">
        <f>COUNTIF(D$2:D8,D8)</f>
        <v>6</v>
      </c>
      <c r="B8" s="5" t="s">
        <v>53</v>
      </c>
      <c r="C8" s="5" t="s">
        <v>54</v>
      </c>
      <c r="D8" s="5" t="s">
        <v>11</v>
      </c>
      <c r="E8" s="4">
        <v>36.81</v>
      </c>
      <c r="F8" s="10">
        <v>66.35</v>
      </c>
      <c r="G8" s="10"/>
      <c r="H8" s="16">
        <f t="shared" si="0"/>
        <v>51.58</v>
      </c>
    </row>
    <row r="9" spans="1:8">
      <c r="A9" s="4">
        <f>COUNTIF(D$2:D9,D9)</f>
        <v>7</v>
      </c>
      <c r="B9" s="5" t="s">
        <v>68</v>
      </c>
      <c r="C9" s="5" t="s">
        <v>69</v>
      </c>
      <c r="D9" s="5" t="s">
        <v>11</v>
      </c>
      <c r="E9" s="4">
        <v>36.56</v>
      </c>
      <c r="F9" s="10">
        <v>64.29</v>
      </c>
      <c r="G9" s="10"/>
      <c r="H9" s="16">
        <f t="shared" si="0"/>
        <v>50.425</v>
      </c>
    </row>
    <row r="10" spans="1:8">
      <c r="A10" s="4">
        <f>COUNTIF(D$2:D10,D10)</f>
        <v>8</v>
      </c>
      <c r="B10" s="5" t="s">
        <v>46</v>
      </c>
      <c r="C10" s="5" t="s">
        <v>47</v>
      </c>
      <c r="D10" s="5" t="s">
        <v>11</v>
      </c>
      <c r="E10" s="4">
        <v>36.2</v>
      </c>
      <c r="F10" s="10">
        <v>66.74</v>
      </c>
      <c r="G10" s="10"/>
      <c r="H10" s="16">
        <f t="shared" si="0"/>
        <v>51.47</v>
      </c>
    </row>
    <row r="11" spans="1:8">
      <c r="A11" s="4">
        <f>COUNTIF(D$2:D11,D11)</f>
        <v>9</v>
      </c>
      <c r="B11" s="5" t="s">
        <v>123</v>
      </c>
      <c r="C11" s="5" t="s">
        <v>124</v>
      </c>
      <c r="D11" s="5" t="s">
        <v>11</v>
      </c>
      <c r="E11" s="4">
        <v>32.74</v>
      </c>
      <c r="F11" s="10">
        <v>56.55</v>
      </c>
      <c r="G11" s="10"/>
      <c r="H11" s="16">
        <f t="shared" si="0"/>
        <v>44.645</v>
      </c>
    </row>
    <row r="12" spans="1:8">
      <c r="A12" s="4">
        <f>COUNTIF(D$2:D12,D12)</f>
        <v>10</v>
      </c>
      <c r="B12" s="5" t="s">
        <v>20</v>
      </c>
      <c r="C12" s="5" t="s">
        <v>21</v>
      </c>
      <c r="D12" s="5" t="s">
        <v>11</v>
      </c>
      <c r="E12" s="4">
        <v>31.14</v>
      </c>
      <c r="F12" s="10">
        <v>71.06</v>
      </c>
      <c r="G12" s="10"/>
      <c r="H12" s="16">
        <f t="shared" si="0"/>
        <v>51.1</v>
      </c>
    </row>
    <row r="13" spans="1:8">
      <c r="A13" s="4">
        <f>COUNTIF(D$2:D13,D13)</f>
        <v>11</v>
      </c>
      <c r="B13" s="11" t="s">
        <v>153</v>
      </c>
      <c r="C13" s="11" t="s">
        <v>154</v>
      </c>
      <c r="D13" s="11" t="s">
        <v>11</v>
      </c>
      <c r="E13" s="4"/>
      <c r="F13" s="11"/>
      <c r="G13" s="11"/>
      <c r="H13" s="16" t="s">
        <v>155</v>
      </c>
    </row>
    <row r="14" spans="1:8">
      <c r="A14" s="4">
        <f>COUNTIF(D$2:D14,D14)</f>
        <v>12</v>
      </c>
      <c r="B14" s="11" t="s">
        <v>156</v>
      </c>
      <c r="C14" s="11" t="s">
        <v>157</v>
      </c>
      <c r="D14" s="11" t="s">
        <v>11</v>
      </c>
      <c r="E14" s="4"/>
      <c r="F14" s="11"/>
      <c r="G14" s="11"/>
      <c r="H14" s="16" t="s">
        <v>155</v>
      </c>
    </row>
    <row r="15" spans="1:8">
      <c r="A15" s="4">
        <f>COUNTIF(D$2:D15,D15)</f>
        <v>13</v>
      </c>
      <c r="B15" s="11" t="s">
        <v>158</v>
      </c>
      <c r="C15" s="11" t="s">
        <v>159</v>
      </c>
      <c r="D15" s="11" t="s">
        <v>11</v>
      </c>
      <c r="E15" s="4"/>
      <c r="F15" s="11"/>
      <c r="G15" s="11"/>
      <c r="H15" s="16" t="s">
        <v>155</v>
      </c>
    </row>
    <row r="16" spans="1:8">
      <c r="A16" s="4">
        <f>COUNTIF(D$2:D16,D16)</f>
        <v>14</v>
      </c>
      <c r="B16" s="11" t="s">
        <v>160</v>
      </c>
      <c r="C16" s="11" t="s">
        <v>161</v>
      </c>
      <c r="D16" s="11" t="s">
        <v>11</v>
      </c>
      <c r="E16" s="4"/>
      <c r="F16" s="11"/>
      <c r="G16" s="11"/>
      <c r="H16" s="16" t="s">
        <v>155</v>
      </c>
    </row>
    <row r="17" spans="1:8">
      <c r="A17" s="4">
        <f>COUNTIF(D$2:D17,D17)</f>
        <v>15</v>
      </c>
      <c r="B17" s="11" t="s">
        <v>162</v>
      </c>
      <c r="C17" s="11" t="s">
        <v>163</v>
      </c>
      <c r="D17" s="11" t="s">
        <v>11</v>
      </c>
      <c r="E17" s="4"/>
      <c r="F17" s="11"/>
      <c r="G17" s="11"/>
      <c r="H17" s="16" t="s">
        <v>155</v>
      </c>
    </row>
    <row r="18" spans="1:8">
      <c r="A18" s="4">
        <f>COUNTIF(D$2:D18,D18)</f>
        <v>16</v>
      </c>
      <c r="B18" s="11" t="s">
        <v>164</v>
      </c>
      <c r="C18" s="11" t="s">
        <v>165</v>
      </c>
      <c r="D18" s="11" t="s">
        <v>11</v>
      </c>
      <c r="E18" s="4"/>
      <c r="F18" s="11"/>
      <c r="G18" s="11"/>
      <c r="H18" s="16" t="s">
        <v>155</v>
      </c>
    </row>
    <row r="19" spans="1:8">
      <c r="A19" s="4">
        <f>COUNTIF(D$2:D19,D19)</f>
        <v>17</v>
      </c>
      <c r="B19" s="11" t="s">
        <v>166</v>
      </c>
      <c r="C19" s="11" t="s">
        <v>167</v>
      </c>
      <c r="D19" s="11" t="s">
        <v>11</v>
      </c>
      <c r="E19" s="4"/>
      <c r="F19" s="11"/>
      <c r="G19" s="11"/>
      <c r="H19" s="16" t="s">
        <v>155</v>
      </c>
    </row>
    <row r="20" spans="1:8">
      <c r="A20" s="4">
        <f>COUNTIF(D$2:D20,D20)</f>
        <v>18</v>
      </c>
      <c r="B20" s="11" t="s">
        <v>168</v>
      </c>
      <c r="C20" s="11" t="s">
        <v>169</v>
      </c>
      <c r="D20" s="11" t="s">
        <v>11</v>
      </c>
      <c r="E20" s="4"/>
      <c r="F20" s="11"/>
      <c r="G20" s="11"/>
      <c r="H20" s="16" t="s">
        <v>155</v>
      </c>
    </row>
    <row r="21" spans="1:8">
      <c r="A21" s="4">
        <f>COUNTIF(D$2:D21,D21)</f>
        <v>1</v>
      </c>
      <c r="B21" s="5" t="s">
        <v>13</v>
      </c>
      <c r="C21" s="5" t="s">
        <v>14</v>
      </c>
      <c r="D21" s="5" t="s">
        <v>15</v>
      </c>
      <c r="E21" s="4">
        <v>54.65</v>
      </c>
      <c r="F21" s="10">
        <v>72.53</v>
      </c>
      <c r="G21" s="10"/>
      <c r="H21" s="16">
        <f t="shared" si="0"/>
        <v>63.59</v>
      </c>
    </row>
    <row r="22" spans="1:8">
      <c r="A22" s="4">
        <f>COUNTIF(D$2:D22,D22)</f>
        <v>2</v>
      </c>
      <c r="B22" s="5" t="s">
        <v>115</v>
      </c>
      <c r="C22" s="5" t="s">
        <v>116</v>
      </c>
      <c r="D22" s="5" t="s">
        <v>15</v>
      </c>
      <c r="E22" s="4">
        <v>51.91</v>
      </c>
      <c r="F22" s="10">
        <v>57.13</v>
      </c>
      <c r="G22" s="10"/>
      <c r="H22" s="16">
        <f t="shared" si="0"/>
        <v>54.52</v>
      </c>
    </row>
    <row r="23" spans="1:8">
      <c r="A23" s="4">
        <f>COUNTIF(D$2:D23,D23)</f>
        <v>3</v>
      </c>
      <c r="B23" s="5" t="s">
        <v>77</v>
      </c>
      <c r="C23" s="5" t="s">
        <v>78</v>
      </c>
      <c r="D23" s="5" t="s">
        <v>15</v>
      </c>
      <c r="E23" s="4">
        <v>40.69</v>
      </c>
      <c r="F23" s="10">
        <v>63.51</v>
      </c>
      <c r="G23" s="10"/>
      <c r="H23" s="16">
        <f t="shared" si="0"/>
        <v>52.1</v>
      </c>
    </row>
    <row r="24" spans="1:8">
      <c r="A24" s="4">
        <f>COUNTIF(D$2:D24,D24)</f>
        <v>4</v>
      </c>
      <c r="B24" s="5" t="s">
        <v>43</v>
      </c>
      <c r="C24" s="5" t="s">
        <v>44</v>
      </c>
      <c r="D24" s="5" t="s">
        <v>15</v>
      </c>
      <c r="E24" s="4">
        <v>40.46</v>
      </c>
      <c r="F24" s="10">
        <v>66.75</v>
      </c>
      <c r="G24" s="10"/>
      <c r="H24" s="16">
        <f t="shared" si="0"/>
        <v>53.605</v>
      </c>
    </row>
    <row r="25" spans="1:8">
      <c r="A25" s="4">
        <f>COUNTIF(D$2:D25,D25)</f>
        <v>5</v>
      </c>
      <c r="B25" s="5" t="s">
        <v>74</v>
      </c>
      <c r="C25" s="5" t="s">
        <v>75</v>
      </c>
      <c r="D25" s="5" t="s">
        <v>15</v>
      </c>
      <c r="E25" s="4">
        <v>37.49</v>
      </c>
      <c r="F25" s="10">
        <v>63.69</v>
      </c>
      <c r="G25" s="10"/>
      <c r="H25" s="16">
        <f t="shared" si="0"/>
        <v>50.59</v>
      </c>
    </row>
    <row r="26" spans="1:8">
      <c r="A26" s="4">
        <f>COUNTIF(D$2:D26,D26)</f>
        <v>6</v>
      </c>
      <c r="B26" s="5" t="s">
        <v>41</v>
      </c>
      <c r="C26" s="5" t="s">
        <v>42</v>
      </c>
      <c r="D26" s="5" t="s">
        <v>15</v>
      </c>
      <c r="E26" s="4">
        <v>34.33</v>
      </c>
      <c r="F26" s="10">
        <v>66.85</v>
      </c>
      <c r="G26" s="10"/>
      <c r="H26" s="16">
        <f t="shared" si="0"/>
        <v>50.59</v>
      </c>
    </row>
    <row r="27" spans="1:8">
      <c r="A27" s="4">
        <f>COUNTIF(D$2:D27,D27)</f>
        <v>7</v>
      </c>
      <c r="B27" s="5" t="s">
        <v>150</v>
      </c>
      <c r="C27" s="5" t="s">
        <v>151</v>
      </c>
      <c r="D27" s="5" t="s">
        <v>15</v>
      </c>
      <c r="E27" s="4">
        <v>26.97</v>
      </c>
      <c r="F27" s="10">
        <v>0.88</v>
      </c>
      <c r="G27" s="10"/>
      <c r="H27" s="16">
        <f t="shared" si="0"/>
        <v>13.925</v>
      </c>
    </row>
    <row r="28" spans="1:8">
      <c r="A28" s="4">
        <f>COUNTIF(D$2:D28,D28)</f>
        <v>8</v>
      </c>
      <c r="B28" s="11" t="s">
        <v>170</v>
      </c>
      <c r="C28" s="11" t="s">
        <v>171</v>
      </c>
      <c r="D28" s="11" t="s">
        <v>15</v>
      </c>
      <c r="E28" s="4"/>
      <c r="F28" s="11"/>
      <c r="G28" s="11"/>
      <c r="H28" s="16" t="s">
        <v>155</v>
      </c>
    </row>
    <row r="29" spans="1:8">
      <c r="A29" s="4">
        <f>COUNTIF(D$2:D29,D29)</f>
        <v>9</v>
      </c>
      <c r="B29" s="11" t="s">
        <v>172</v>
      </c>
      <c r="C29" s="11" t="s">
        <v>173</v>
      </c>
      <c r="D29" s="11" t="s">
        <v>15</v>
      </c>
      <c r="E29" s="4"/>
      <c r="F29" s="11"/>
      <c r="G29" s="11"/>
      <c r="H29" s="16" t="s">
        <v>155</v>
      </c>
    </row>
    <row r="30" spans="1:8">
      <c r="A30" s="4">
        <f>COUNTIF(D$2:D30,D30)</f>
        <v>1</v>
      </c>
      <c r="B30" s="5" t="s">
        <v>102</v>
      </c>
      <c r="C30" s="5" t="s">
        <v>103</v>
      </c>
      <c r="D30" s="5" t="s">
        <v>104</v>
      </c>
      <c r="E30" s="4">
        <v>37.28</v>
      </c>
      <c r="F30" s="10">
        <v>58.69</v>
      </c>
      <c r="G30" s="10"/>
      <c r="H30" s="16">
        <f t="shared" si="0"/>
        <v>47.985</v>
      </c>
    </row>
    <row r="31" spans="1:8">
      <c r="A31" s="4">
        <f>COUNTIF(D$2:D31,D31)</f>
        <v>2</v>
      </c>
      <c r="B31" s="11" t="s">
        <v>174</v>
      </c>
      <c r="C31" s="11" t="s">
        <v>175</v>
      </c>
      <c r="D31" s="11" t="s">
        <v>104</v>
      </c>
      <c r="E31" s="4"/>
      <c r="F31" s="11"/>
      <c r="G31" s="11"/>
      <c r="H31" s="16" t="s">
        <v>155</v>
      </c>
    </row>
    <row r="32" spans="1:8">
      <c r="A32" s="4">
        <f>COUNTIF(D$2:D32,D32)</f>
        <v>3</v>
      </c>
      <c r="B32" s="11" t="s">
        <v>176</v>
      </c>
      <c r="C32" s="11" t="s">
        <v>177</v>
      </c>
      <c r="D32" s="11" t="s">
        <v>104</v>
      </c>
      <c r="E32" s="4"/>
      <c r="F32" s="11"/>
      <c r="G32" s="11"/>
      <c r="H32" s="16" t="s">
        <v>155</v>
      </c>
    </row>
    <row r="33" spans="1:8">
      <c r="A33" s="4">
        <f>COUNTIF(D$2:D33,D33)</f>
        <v>1</v>
      </c>
      <c r="B33" s="5" t="s">
        <v>5</v>
      </c>
      <c r="C33" s="5" t="s">
        <v>6</v>
      </c>
      <c r="D33" s="5" t="s">
        <v>7</v>
      </c>
      <c r="E33" s="4">
        <v>53.04</v>
      </c>
      <c r="F33" s="10">
        <v>76.55</v>
      </c>
      <c r="G33" s="10"/>
      <c r="H33" s="16">
        <f t="shared" si="0"/>
        <v>64.795</v>
      </c>
    </row>
    <row r="34" spans="1:8">
      <c r="A34" s="4">
        <f>COUNTIF(D$2:D34,D34)</f>
        <v>2</v>
      </c>
      <c r="B34" s="5" t="s">
        <v>110</v>
      </c>
      <c r="C34" s="5" t="s">
        <v>111</v>
      </c>
      <c r="D34" s="5" t="s">
        <v>7</v>
      </c>
      <c r="E34" s="4">
        <v>47.99</v>
      </c>
      <c r="F34" s="10">
        <v>57.32</v>
      </c>
      <c r="G34" s="10"/>
      <c r="H34" s="16">
        <f t="shared" si="0"/>
        <v>52.655</v>
      </c>
    </row>
    <row r="35" spans="1:8">
      <c r="A35" s="4">
        <f>COUNTIF(D$2:D35,D35)</f>
        <v>3</v>
      </c>
      <c r="B35" s="5" t="s">
        <v>65</v>
      </c>
      <c r="C35" s="5" t="s">
        <v>66</v>
      </c>
      <c r="D35" s="5" t="s">
        <v>7</v>
      </c>
      <c r="E35" s="4">
        <v>43.16</v>
      </c>
      <c r="F35" s="10">
        <v>65.08</v>
      </c>
      <c r="G35" s="10"/>
      <c r="H35" s="16">
        <f t="shared" si="0"/>
        <v>54.12</v>
      </c>
    </row>
    <row r="36" spans="1:8">
      <c r="A36" s="4">
        <f>COUNTIF(D$2:D36,D36)</f>
        <v>4</v>
      </c>
      <c r="B36" s="5" t="s">
        <v>83</v>
      </c>
      <c r="C36" s="5" t="s">
        <v>84</v>
      </c>
      <c r="D36" s="5" t="s">
        <v>7</v>
      </c>
      <c r="E36" s="4">
        <v>39.78</v>
      </c>
      <c r="F36" s="10">
        <v>62.34</v>
      </c>
      <c r="G36" s="10"/>
      <c r="H36" s="16">
        <f t="shared" ref="H36:H67" si="1">SUM(E36:G36)/2</f>
        <v>51.06</v>
      </c>
    </row>
    <row r="37" spans="1:8">
      <c r="A37" s="4">
        <f>COUNTIF(D$2:D37,D37)</f>
        <v>1</v>
      </c>
      <c r="B37" s="5" t="s">
        <v>106</v>
      </c>
      <c r="C37" s="5" t="s">
        <v>107</v>
      </c>
      <c r="D37" s="5" t="s">
        <v>108</v>
      </c>
      <c r="E37" s="4">
        <v>46.5</v>
      </c>
      <c r="F37" s="10">
        <v>57.52</v>
      </c>
      <c r="G37" s="10"/>
      <c r="H37" s="16">
        <f t="shared" si="1"/>
        <v>52.01</v>
      </c>
    </row>
    <row r="38" spans="1:8">
      <c r="A38" s="4">
        <f>COUNTIF(D$2:D38,D38)</f>
        <v>2</v>
      </c>
      <c r="B38" s="5" t="s">
        <v>144</v>
      </c>
      <c r="C38" s="5" t="s">
        <v>145</v>
      </c>
      <c r="D38" s="5" t="s">
        <v>108</v>
      </c>
      <c r="E38" s="4">
        <v>28.63</v>
      </c>
      <c r="F38" s="10">
        <v>33.32</v>
      </c>
      <c r="G38" s="10"/>
      <c r="H38" s="16">
        <f t="shared" si="1"/>
        <v>30.975</v>
      </c>
    </row>
    <row r="39" spans="1:8">
      <c r="A39" s="4">
        <f>COUNTIF(D$2:D39,D39)</f>
        <v>3</v>
      </c>
      <c r="B39" s="5" t="s">
        <v>147</v>
      </c>
      <c r="C39" s="5" t="s">
        <v>148</v>
      </c>
      <c r="D39" s="5" t="s">
        <v>108</v>
      </c>
      <c r="E39" s="4">
        <v>23.06</v>
      </c>
      <c r="F39" s="10">
        <v>19.32</v>
      </c>
      <c r="G39" s="10"/>
      <c r="H39" s="16">
        <f t="shared" si="1"/>
        <v>21.19</v>
      </c>
    </row>
    <row r="40" spans="1:8">
      <c r="A40" s="4">
        <f>COUNTIF(D$2:D40,D40)</f>
        <v>1</v>
      </c>
      <c r="B40" s="11" t="s">
        <v>180</v>
      </c>
      <c r="C40" s="11" t="s">
        <v>181</v>
      </c>
      <c r="D40" s="11" t="s">
        <v>25</v>
      </c>
      <c r="E40" s="4">
        <v>43.71</v>
      </c>
      <c r="F40" s="11"/>
      <c r="G40" s="11"/>
      <c r="H40" s="16">
        <f t="shared" si="1"/>
        <v>21.855</v>
      </c>
    </row>
    <row r="41" spans="1:8">
      <c r="A41" s="4">
        <f>COUNTIF(D$2:D41,D41)</f>
        <v>2</v>
      </c>
      <c r="B41" s="11" t="s">
        <v>178</v>
      </c>
      <c r="C41" s="11" t="s">
        <v>179</v>
      </c>
      <c r="D41" s="11" t="s">
        <v>25</v>
      </c>
      <c r="E41" s="4">
        <v>42.11</v>
      </c>
      <c r="F41" s="11"/>
      <c r="G41" s="11"/>
      <c r="H41" s="16">
        <f t="shared" si="1"/>
        <v>21.055</v>
      </c>
    </row>
    <row r="42" spans="1:8">
      <c r="A42" s="4">
        <f>COUNTIF(D$2:D42,D42)</f>
        <v>3</v>
      </c>
      <c r="B42" s="5" t="s">
        <v>23</v>
      </c>
      <c r="C42" s="5" t="s">
        <v>24</v>
      </c>
      <c r="D42" s="5" t="s">
        <v>25</v>
      </c>
      <c r="E42" s="4">
        <v>34.66</v>
      </c>
      <c r="F42" s="10">
        <v>70.68</v>
      </c>
      <c r="G42" s="10"/>
      <c r="H42" s="16">
        <f t="shared" si="1"/>
        <v>52.67</v>
      </c>
    </row>
    <row r="43" spans="1:8">
      <c r="A43" s="4">
        <f>COUNTIF(D$2:D43,D43)</f>
        <v>1</v>
      </c>
      <c r="B43" s="5" t="s">
        <v>89</v>
      </c>
      <c r="C43" s="5" t="s">
        <v>90</v>
      </c>
      <c r="D43" s="5" t="s">
        <v>73</v>
      </c>
      <c r="E43" s="4">
        <v>54.4</v>
      </c>
      <c r="F43" s="10">
        <v>60.66</v>
      </c>
      <c r="G43" s="10"/>
      <c r="H43" s="16">
        <f t="shared" si="1"/>
        <v>57.53</v>
      </c>
    </row>
    <row r="44" spans="1:8">
      <c r="A44" s="4">
        <f>COUNTIF(D$2:D44,D44)</f>
        <v>2</v>
      </c>
      <c r="B44" s="5" t="s">
        <v>71</v>
      </c>
      <c r="C44" s="5" t="s">
        <v>72</v>
      </c>
      <c r="D44" s="5" t="s">
        <v>73</v>
      </c>
      <c r="E44" s="4">
        <v>31.99</v>
      </c>
      <c r="F44" s="10">
        <v>64.29</v>
      </c>
      <c r="G44" s="10"/>
      <c r="H44" s="16">
        <f t="shared" si="1"/>
        <v>48.14</v>
      </c>
    </row>
    <row r="45" spans="1:8">
      <c r="A45" s="4">
        <f>COUNTIF(D$2:D45,D45)</f>
        <v>3</v>
      </c>
      <c r="B45" s="11" t="s">
        <v>182</v>
      </c>
      <c r="C45" s="11" t="s">
        <v>183</v>
      </c>
      <c r="D45" s="11" t="s">
        <v>73</v>
      </c>
      <c r="E45" s="4"/>
      <c r="F45" s="11"/>
      <c r="G45" s="11"/>
      <c r="H45" s="16" t="s">
        <v>155</v>
      </c>
    </row>
    <row r="46" spans="1:8">
      <c r="A46" s="4">
        <f>COUNTIF(D$2:D46,D46)</f>
        <v>1</v>
      </c>
      <c r="B46" s="5" t="s">
        <v>92</v>
      </c>
      <c r="C46" s="5" t="s">
        <v>93</v>
      </c>
      <c r="D46" s="5" t="s">
        <v>94</v>
      </c>
      <c r="E46" s="4">
        <v>48.57</v>
      </c>
      <c r="F46" s="10">
        <v>59.58</v>
      </c>
      <c r="G46" s="10"/>
      <c r="H46" s="16">
        <f t="shared" si="1"/>
        <v>54.075</v>
      </c>
    </row>
    <row r="47" spans="1:8">
      <c r="A47" s="4">
        <f>COUNTIF(D$2:D47,D47)</f>
        <v>2</v>
      </c>
      <c r="B47" s="11" t="s">
        <v>184</v>
      </c>
      <c r="C47" s="11" t="s">
        <v>185</v>
      </c>
      <c r="D47" s="11" t="s">
        <v>94</v>
      </c>
      <c r="E47" s="4"/>
      <c r="F47" s="11"/>
      <c r="G47" s="11"/>
      <c r="H47" s="16" t="s">
        <v>155</v>
      </c>
    </row>
    <row r="48" spans="1:8">
      <c r="A48" s="4">
        <f>COUNTIF(D$2:D48,D48)</f>
        <v>3</v>
      </c>
      <c r="B48" s="11" t="s">
        <v>186</v>
      </c>
      <c r="C48" s="11" t="s">
        <v>187</v>
      </c>
      <c r="D48" s="11" t="s">
        <v>94</v>
      </c>
      <c r="E48" s="4"/>
      <c r="F48" s="11"/>
      <c r="G48" s="11"/>
      <c r="H48" s="16" t="s">
        <v>155</v>
      </c>
    </row>
    <row r="49" spans="1:8">
      <c r="A49" s="4">
        <f>COUNTIF(D$2:D49,D49)</f>
        <v>4</v>
      </c>
      <c r="B49" s="11" t="s">
        <v>188</v>
      </c>
      <c r="C49" s="11" t="s">
        <v>189</v>
      </c>
      <c r="D49" s="11" t="s">
        <v>94</v>
      </c>
      <c r="E49" s="4"/>
      <c r="F49" s="11"/>
      <c r="G49" s="11"/>
      <c r="H49" s="16" t="s">
        <v>155</v>
      </c>
    </row>
    <row r="50" spans="1:8">
      <c r="A50" s="4">
        <f>COUNTIF(D$2:D50,D50)</f>
        <v>5</v>
      </c>
      <c r="B50" s="11" t="s">
        <v>190</v>
      </c>
      <c r="C50" s="11" t="s">
        <v>191</v>
      </c>
      <c r="D50" s="11" t="s">
        <v>94</v>
      </c>
      <c r="E50" s="4"/>
      <c r="F50" s="11"/>
      <c r="G50" s="11"/>
      <c r="H50" s="16" t="s">
        <v>155</v>
      </c>
    </row>
    <row r="51" spans="1:8">
      <c r="A51" s="4">
        <f>COUNTIF(D$2:D51,D51)</f>
        <v>1</v>
      </c>
      <c r="B51" s="5" t="s">
        <v>56</v>
      </c>
      <c r="C51" s="5" t="s">
        <v>57</v>
      </c>
      <c r="D51" s="5" t="s">
        <v>36</v>
      </c>
      <c r="E51" s="4">
        <v>51.41</v>
      </c>
      <c r="F51" s="10">
        <v>66.16</v>
      </c>
      <c r="G51" s="10"/>
      <c r="H51" s="16">
        <f t="shared" si="1"/>
        <v>58.785</v>
      </c>
    </row>
    <row r="52" spans="1:8">
      <c r="A52" s="4">
        <f>COUNTIF(D$2:D52,D52)</f>
        <v>2</v>
      </c>
      <c r="B52" s="5" t="s">
        <v>80</v>
      </c>
      <c r="C52" s="5" t="s">
        <v>81</v>
      </c>
      <c r="D52" s="5" t="s">
        <v>36</v>
      </c>
      <c r="E52" s="4">
        <v>50.69</v>
      </c>
      <c r="F52" s="10">
        <v>63.11</v>
      </c>
      <c r="G52" s="10"/>
      <c r="H52" s="16">
        <f t="shared" si="1"/>
        <v>56.9</v>
      </c>
    </row>
    <row r="53" spans="1:8">
      <c r="A53" s="4">
        <f>COUNTIF(D$2:D53,D53)</f>
        <v>3</v>
      </c>
      <c r="B53" s="5" t="s">
        <v>99</v>
      </c>
      <c r="C53" s="5" t="s">
        <v>100</v>
      </c>
      <c r="D53" s="5" t="s">
        <v>36</v>
      </c>
      <c r="E53" s="4">
        <v>41.72</v>
      </c>
      <c r="F53" s="10">
        <v>59.18</v>
      </c>
      <c r="G53" s="10"/>
      <c r="H53" s="16">
        <f t="shared" si="1"/>
        <v>50.45</v>
      </c>
    </row>
    <row r="54" spans="1:8">
      <c r="A54" s="4">
        <f>COUNTIF(D$2:D54,D54)</f>
        <v>4</v>
      </c>
      <c r="B54" s="5" t="s">
        <v>118</v>
      </c>
      <c r="C54" s="5" t="s">
        <v>119</v>
      </c>
      <c r="D54" s="5" t="s">
        <v>36</v>
      </c>
      <c r="E54" s="4">
        <v>39.36</v>
      </c>
      <c r="F54" s="10">
        <v>57.02</v>
      </c>
      <c r="G54" s="10"/>
      <c r="H54" s="16">
        <f t="shared" si="1"/>
        <v>48.19</v>
      </c>
    </row>
    <row r="55" spans="1:8">
      <c r="A55" s="4">
        <f>COUNTIF(D$2:D55,D55)</f>
        <v>5</v>
      </c>
      <c r="B55" s="5" t="s">
        <v>34</v>
      </c>
      <c r="C55" s="5" t="s">
        <v>35</v>
      </c>
      <c r="D55" s="5" t="s">
        <v>36</v>
      </c>
      <c r="E55" s="4">
        <v>34.78</v>
      </c>
      <c r="F55" s="10">
        <v>68.02</v>
      </c>
      <c r="G55" s="10"/>
      <c r="H55" s="16">
        <f t="shared" si="1"/>
        <v>51.4</v>
      </c>
    </row>
    <row r="56" spans="1:8">
      <c r="A56" s="4">
        <f>COUNTIF(D$2:D56,D56)</f>
        <v>1</v>
      </c>
      <c r="B56" s="5" t="s">
        <v>59</v>
      </c>
      <c r="C56" s="5" t="s">
        <v>60</v>
      </c>
      <c r="D56" s="5" t="s">
        <v>51</v>
      </c>
      <c r="E56" s="4">
        <v>63.32</v>
      </c>
      <c r="F56" s="10">
        <v>66.06</v>
      </c>
      <c r="G56" s="10"/>
      <c r="H56" s="16">
        <f t="shared" si="1"/>
        <v>64.69</v>
      </c>
    </row>
    <row r="57" spans="1:8">
      <c r="A57" s="4">
        <f>COUNTIF(D$2:D57,D57)</f>
        <v>2</v>
      </c>
      <c r="B57" s="5" t="s">
        <v>49</v>
      </c>
      <c r="C57" s="5" t="s">
        <v>50</v>
      </c>
      <c r="D57" s="5" t="s">
        <v>51</v>
      </c>
      <c r="E57" s="4">
        <v>57.32</v>
      </c>
      <c r="F57" s="10">
        <v>66.45</v>
      </c>
      <c r="G57" s="10"/>
      <c r="H57" s="16">
        <f t="shared" si="1"/>
        <v>61.885</v>
      </c>
    </row>
    <row r="58" spans="1:8">
      <c r="A58" s="4">
        <f>COUNTIF(D$2:D58,D58)</f>
        <v>3</v>
      </c>
      <c r="B58" s="5" t="s">
        <v>141</v>
      </c>
      <c r="C58" s="5" t="s">
        <v>142</v>
      </c>
      <c r="D58" s="5" t="s">
        <v>51</v>
      </c>
      <c r="E58" s="4">
        <v>39.52</v>
      </c>
      <c r="F58" s="10">
        <v>46.53</v>
      </c>
      <c r="G58" s="10"/>
      <c r="H58" s="16">
        <f t="shared" si="1"/>
        <v>43.025</v>
      </c>
    </row>
    <row r="59" spans="1:8">
      <c r="A59" s="4">
        <f>COUNTIF(D$2:D59,D59)</f>
        <v>1</v>
      </c>
      <c r="B59" s="5" t="s">
        <v>96</v>
      </c>
      <c r="C59" s="5" t="s">
        <v>97</v>
      </c>
      <c r="D59" s="5" t="s">
        <v>32</v>
      </c>
      <c r="E59" s="4">
        <v>57.16</v>
      </c>
      <c r="F59" s="10">
        <v>59.19</v>
      </c>
      <c r="G59" s="10"/>
      <c r="H59" s="16">
        <f t="shared" si="1"/>
        <v>58.175</v>
      </c>
    </row>
    <row r="60" spans="1:8">
      <c r="A60" s="4">
        <f>COUNTIF(D$2:D60,D60)</f>
        <v>2</v>
      </c>
      <c r="B60" s="5" t="s">
        <v>30</v>
      </c>
      <c r="C60" s="5" t="s">
        <v>31</v>
      </c>
      <c r="D60" s="5" t="s">
        <v>32</v>
      </c>
      <c r="E60" s="4">
        <v>51.87</v>
      </c>
      <c r="F60" s="10">
        <v>69.49</v>
      </c>
      <c r="G60" s="10"/>
      <c r="H60" s="16">
        <f t="shared" si="1"/>
        <v>60.68</v>
      </c>
    </row>
    <row r="61" spans="1:8">
      <c r="A61" s="4">
        <f>COUNTIF(D$2:D61,D61)</f>
        <v>3</v>
      </c>
      <c r="B61" s="5" t="s">
        <v>132</v>
      </c>
      <c r="C61" s="5" t="s">
        <v>133</v>
      </c>
      <c r="D61" s="5" t="s">
        <v>32</v>
      </c>
      <c r="E61" s="4">
        <v>51.22</v>
      </c>
      <c r="F61" s="10">
        <v>51.73</v>
      </c>
      <c r="G61" s="10"/>
      <c r="H61" s="16">
        <f t="shared" si="1"/>
        <v>51.475</v>
      </c>
    </row>
    <row r="62" spans="1:8">
      <c r="A62" s="4">
        <f>COUNTIF(D$2:D62,D62)</f>
        <v>4</v>
      </c>
      <c r="B62" s="5" t="s">
        <v>138</v>
      </c>
      <c r="C62" s="5" t="s">
        <v>139</v>
      </c>
      <c r="D62" s="5" t="s">
        <v>32</v>
      </c>
      <c r="E62" s="4">
        <v>50.19</v>
      </c>
      <c r="F62" s="10">
        <v>50.08</v>
      </c>
      <c r="G62" s="10"/>
      <c r="H62" s="16">
        <f t="shared" si="1"/>
        <v>50.135</v>
      </c>
    </row>
    <row r="63" spans="1:8">
      <c r="A63" s="4">
        <f>COUNTIF(D$2:D63,D63)</f>
        <v>5</v>
      </c>
      <c r="B63" s="5" t="s">
        <v>86</v>
      </c>
      <c r="C63" s="5" t="s">
        <v>87</v>
      </c>
      <c r="D63" s="5" t="s">
        <v>32</v>
      </c>
      <c r="E63" s="4">
        <v>48.68</v>
      </c>
      <c r="F63" s="10">
        <v>60.86</v>
      </c>
      <c r="G63" s="10"/>
      <c r="H63" s="16">
        <f t="shared" si="1"/>
        <v>54.77</v>
      </c>
    </row>
    <row r="64" spans="1:8">
      <c r="A64" s="4">
        <f>COUNTIF(D$2:D64,D64)</f>
        <v>6</v>
      </c>
      <c r="B64" s="5" t="s">
        <v>113</v>
      </c>
      <c r="C64" s="5" t="s">
        <v>114</v>
      </c>
      <c r="D64" s="5" t="s">
        <v>32</v>
      </c>
      <c r="E64" s="4">
        <v>48.45</v>
      </c>
      <c r="F64" s="10">
        <v>57.32</v>
      </c>
      <c r="G64" s="10"/>
      <c r="H64" s="16">
        <f t="shared" si="1"/>
        <v>52.885</v>
      </c>
    </row>
    <row r="65" spans="1:8">
      <c r="A65" s="4">
        <f>COUNTIF(D$2:D65,D65)</f>
        <v>7</v>
      </c>
      <c r="B65" s="5" t="s">
        <v>121</v>
      </c>
      <c r="C65" s="5" t="s">
        <v>122</v>
      </c>
      <c r="D65" s="5" t="s">
        <v>32</v>
      </c>
      <c r="E65" s="4">
        <v>47.87</v>
      </c>
      <c r="F65" s="10">
        <v>57.02</v>
      </c>
      <c r="G65" s="10"/>
      <c r="H65" s="16">
        <f t="shared" si="1"/>
        <v>52.445</v>
      </c>
    </row>
    <row r="66" spans="1:8">
      <c r="A66" s="4">
        <f>COUNTIF(D$2:D66,D66)</f>
        <v>8</v>
      </c>
      <c r="B66" s="5" t="s">
        <v>135</v>
      </c>
      <c r="C66" s="5" t="s">
        <v>136</v>
      </c>
      <c r="D66" s="5" t="s">
        <v>32</v>
      </c>
      <c r="E66" s="4">
        <v>45.25</v>
      </c>
      <c r="F66" s="10">
        <v>50.86</v>
      </c>
      <c r="G66" s="10"/>
      <c r="H66" s="16">
        <f t="shared" si="1"/>
        <v>48.055</v>
      </c>
    </row>
    <row r="67" spans="1:8">
      <c r="A67" s="4">
        <f>COUNTIF(D$2:D67,D67)</f>
        <v>9</v>
      </c>
      <c r="B67" s="5" t="s">
        <v>126</v>
      </c>
      <c r="C67" s="5" t="s">
        <v>127</v>
      </c>
      <c r="D67" s="5" t="s">
        <v>32</v>
      </c>
      <c r="E67" s="4">
        <v>44.02</v>
      </c>
      <c r="F67" s="10">
        <v>56.34</v>
      </c>
      <c r="G67" s="10"/>
      <c r="H67" s="16">
        <f t="shared" si="1"/>
        <v>50.18</v>
      </c>
    </row>
    <row r="68" spans="1:8">
      <c r="A68" s="4">
        <f>COUNTIF(D$2:D68,D68)</f>
        <v>10</v>
      </c>
      <c r="B68" s="5" t="s">
        <v>62</v>
      </c>
      <c r="C68" s="5" t="s">
        <v>63</v>
      </c>
      <c r="D68" s="5" t="s">
        <v>32</v>
      </c>
      <c r="E68" s="4">
        <v>36.7</v>
      </c>
      <c r="F68" s="10">
        <v>65.36</v>
      </c>
      <c r="G68" s="10"/>
      <c r="H68" s="16">
        <f>SUM(E68:G68)/2</f>
        <v>51.03</v>
      </c>
    </row>
    <row r="69" spans="1:8">
      <c r="A69" s="4">
        <f>COUNTIF(D$2:D69,D69)</f>
        <v>11</v>
      </c>
      <c r="B69" s="11" t="s">
        <v>200</v>
      </c>
      <c r="C69" s="11" t="s">
        <v>201</v>
      </c>
      <c r="D69" s="11" t="s">
        <v>32</v>
      </c>
      <c r="E69" s="4">
        <v>13.77</v>
      </c>
      <c r="F69" s="11"/>
      <c r="G69" s="11"/>
      <c r="H69" s="16">
        <f>SUM(E69:G69)/2</f>
        <v>6.885</v>
      </c>
    </row>
    <row r="70" spans="1:8">
      <c r="A70" s="4">
        <f>COUNTIF(D$2:D70,D70)</f>
        <v>12</v>
      </c>
      <c r="B70" s="11" t="s">
        <v>192</v>
      </c>
      <c r="C70" s="11" t="s">
        <v>193</v>
      </c>
      <c r="D70" s="11" t="s">
        <v>32</v>
      </c>
      <c r="E70" s="4"/>
      <c r="F70" s="11"/>
      <c r="G70" s="11"/>
      <c r="H70" s="16" t="s">
        <v>155</v>
      </c>
    </row>
    <row r="71" spans="1:8">
      <c r="A71" s="4">
        <f>COUNTIF(D$2:D71,D71)</f>
        <v>13</v>
      </c>
      <c r="B71" s="11" t="s">
        <v>194</v>
      </c>
      <c r="C71" s="11" t="s">
        <v>195</v>
      </c>
      <c r="D71" s="11" t="s">
        <v>32</v>
      </c>
      <c r="E71" s="4"/>
      <c r="F71" s="11"/>
      <c r="G71" s="11"/>
      <c r="H71" s="16" t="s">
        <v>155</v>
      </c>
    </row>
    <row r="72" spans="1:8">
      <c r="A72" s="4">
        <f>COUNTIF(D$2:D72,D72)</f>
        <v>14</v>
      </c>
      <c r="B72" s="11" t="s">
        <v>196</v>
      </c>
      <c r="C72" s="11" t="s">
        <v>197</v>
      </c>
      <c r="D72" s="11" t="s">
        <v>32</v>
      </c>
      <c r="E72" s="4"/>
      <c r="F72" s="11"/>
      <c r="G72" s="11"/>
      <c r="H72" s="16" t="s">
        <v>155</v>
      </c>
    </row>
    <row r="73" spans="1:8">
      <c r="A73" s="4">
        <f>COUNTIF(D$2:D73,D73)</f>
        <v>15</v>
      </c>
      <c r="B73" s="11" t="s">
        <v>198</v>
      </c>
      <c r="C73" s="11" t="s">
        <v>199</v>
      </c>
      <c r="D73" s="11" t="s">
        <v>32</v>
      </c>
      <c r="E73" s="4"/>
      <c r="F73" s="11"/>
      <c r="G73" s="11"/>
      <c r="H73" s="16" t="s">
        <v>155</v>
      </c>
    </row>
  </sheetData>
  <autoFilter ref="B2:H73">
    <extLst/>
  </autoFilter>
  <sortState ref="A3:H73">
    <sortCondition ref="D3:D73"/>
    <sortCondition ref="H3:H73" descending="1"/>
    <sortCondition ref="B3:B73"/>
  </sortState>
  <mergeCells count="1">
    <mergeCell ref="A1:H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3"/>
  <sheetViews>
    <sheetView workbookViewId="0">
      <selection activeCell="F2" sqref="F2"/>
    </sheetView>
  </sheetViews>
  <sheetFormatPr defaultColWidth="9" defaultRowHeight="13.5" outlineLevelCol="6"/>
  <cols>
    <col min="1" max="1" width="5.375" customWidth="1"/>
    <col min="2" max="2" width="14.125" customWidth="1"/>
    <col min="3" max="3" width="7.375" customWidth="1"/>
    <col min="4" max="4" width="9.375" customWidth="1"/>
    <col min="5" max="5" width="10" style="2" customWidth="1"/>
    <col min="6" max="6" width="13.875" customWidth="1"/>
    <col min="7" max="7" width="7.375" customWidth="1"/>
  </cols>
  <sheetData>
    <row r="1" ht="18.75" spans="1:7">
      <c r="A1" s="3" t="s">
        <v>202</v>
      </c>
      <c r="B1" s="3"/>
      <c r="C1" s="3"/>
      <c r="D1" s="3"/>
      <c r="E1" s="3"/>
      <c r="F1" s="3"/>
      <c r="G1" s="3"/>
    </row>
    <row r="2" ht="27" spans="1:7">
      <c r="A2" s="4" t="s">
        <v>203</v>
      </c>
      <c r="B2" s="5" t="s">
        <v>0</v>
      </c>
      <c r="C2" s="5" t="s">
        <v>1</v>
      </c>
      <c r="D2" s="5" t="s">
        <v>2</v>
      </c>
      <c r="E2" s="6" t="s">
        <v>204</v>
      </c>
      <c r="F2" s="5" t="s">
        <v>205</v>
      </c>
      <c r="G2" s="4" t="s">
        <v>207</v>
      </c>
    </row>
    <row r="3" hidden="1" spans="1:7">
      <c r="A3" s="7">
        <f>COUNTIF(D$2:D3,D3)</f>
        <v>1</v>
      </c>
      <c r="B3" s="8" t="s">
        <v>17</v>
      </c>
      <c r="C3" s="8" t="s">
        <v>18</v>
      </c>
      <c r="D3" s="8">
        <v>243001</v>
      </c>
      <c r="E3" s="7">
        <v>45.88</v>
      </c>
      <c r="F3" s="9">
        <v>72.34</v>
      </c>
      <c r="G3" s="7">
        <v>45.88</v>
      </c>
    </row>
    <row r="4" hidden="1" spans="1:7">
      <c r="A4" s="4">
        <f>COUNTIF(D$2:D4,D4)</f>
        <v>2</v>
      </c>
      <c r="B4" s="5" t="s">
        <v>38</v>
      </c>
      <c r="C4" s="5" t="s">
        <v>39</v>
      </c>
      <c r="D4" s="5">
        <v>243001</v>
      </c>
      <c r="E4" s="4">
        <v>42.02</v>
      </c>
      <c r="F4" s="10">
        <v>66.85</v>
      </c>
      <c r="G4" s="4">
        <v>42.02</v>
      </c>
    </row>
    <row r="5" hidden="1" spans="1:7">
      <c r="A5" s="4">
        <f>COUNTIF(D$2:D5,D5)</f>
        <v>3</v>
      </c>
      <c r="B5" s="5" t="s">
        <v>129</v>
      </c>
      <c r="C5" s="5" t="s">
        <v>130</v>
      </c>
      <c r="D5" s="5">
        <v>243001</v>
      </c>
      <c r="E5" s="4">
        <v>38.34</v>
      </c>
      <c r="F5" s="10">
        <v>52.23</v>
      </c>
      <c r="G5" s="4">
        <v>38.34</v>
      </c>
    </row>
    <row r="6" hidden="1" spans="1:7">
      <c r="A6" s="4">
        <f>COUNTIF(D$2:D6,D6)</f>
        <v>4</v>
      </c>
      <c r="B6" s="5" t="s">
        <v>9</v>
      </c>
      <c r="C6" s="5" t="s">
        <v>10</v>
      </c>
      <c r="D6" s="5">
        <v>243001</v>
      </c>
      <c r="E6" s="4">
        <v>37.83</v>
      </c>
      <c r="F6" s="10">
        <v>73.52</v>
      </c>
      <c r="G6" s="4">
        <v>37.83</v>
      </c>
    </row>
    <row r="7" hidden="1" spans="1:7">
      <c r="A7" s="4">
        <f>COUNTIF(D$2:D7,D7)</f>
        <v>5</v>
      </c>
      <c r="B7" s="5" t="s">
        <v>27</v>
      </c>
      <c r="C7" s="5" t="s">
        <v>28</v>
      </c>
      <c r="D7" s="5">
        <v>243001</v>
      </c>
      <c r="E7" s="4">
        <v>37.7</v>
      </c>
      <c r="F7" s="10">
        <v>70.48</v>
      </c>
      <c r="G7" s="4">
        <v>37.7</v>
      </c>
    </row>
    <row r="8" hidden="1" spans="1:7">
      <c r="A8" s="4">
        <f>COUNTIF(D$2:D8,D8)</f>
        <v>6</v>
      </c>
      <c r="B8" s="5" t="s">
        <v>53</v>
      </c>
      <c r="C8" s="5" t="s">
        <v>54</v>
      </c>
      <c r="D8" s="5">
        <v>243001</v>
      </c>
      <c r="E8" s="4">
        <v>36.81</v>
      </c>
      <c r="F8" s="10">
        <v>66.35</v>
      </c>
      <c r="G8" s="4">
        <v>36.81</v>
      </c>
    </row>
    <row r="9" hidden="1" spans="1:7">
      <c r="A9" s="4">
        <f>COUNTIF(D$2:D9,D9)</f>
        <v>7</v>
      </c>
      <c r="B9" s="5" t="s">
        <v>68</v>
      </c>
      <c r="C9" s="5" t="s">
        <v>69</v>
      </c>
      <c r="D9" s="5">
        <v>243001</v>
      </c>
      <c r="E9" s="4">
        <v>36.56</v>
      </c>
      <c r="F9" s="10">
        <v>64.29</v>
      </c>
      <c r="G9" s="4">
        <v>36.56</v>
      </c>
    </row>
    <row r="10" hidden="1" spans="1:7">
      <c r="A10" s="4">
        <f>COUNTIF(D$2:D10,D10)</f>
        <v>8</v>
      </c>
      <c r="B10" s="5" t="s">
        <v>46</v>
      </c>
      <c r="C10" s="5" t="s">
        <v>47</v>
      </c>
      <c r="D10" s="5">
        <v>243001</v>
      </c>
      <c r="E10" s="4">
        <v>36.2</v>
      </c>
      <c r="F10" s="10">
        <v>66.74</v>
      </c>
      <c r="G10" s="4">
        <v>36.2</v>
      </c>
    </row>
    <row r="11" hidden="1" spans="1:7">
      <c r="A11" s="4">
        <f>COUNTIF(D$2:D11,D11)</f>
        <v>9</v>
      </c>
      <c r="B11" s="5" t="s">
        <v>123</v>
      </c>
      <c r="C11" s="5" t="s">
        <v>124</v>
      </c>
      <c r="D11" s="5">
        <v>243001</v>
      </c>
      <c r="E11" s="4">
        <v>32.74</v>
      </c>
      <c r="F11" s="10">
        <v>56.55</v>
      </c>
      <c r="G11" s="4">
        <v>32.74</v>
      </c>
    </row>
    <row r="12" hidden="1" spans="1:7">
      <c r="A12" s="4">
        <f>COUNTIF(D$2:D12,D12)</f>
        <v>10</v>
      </c>
      <c r="B12" s="5" t="s">
        <v>20</v>
      </c>
      <c r="C12" s="5" t="s">
        <v>21</v>
      </c>
      <c r="D12" s="5">
        <v>243001</v>
      </c>
      <c r="E12" s="4">
        <v>31.14</v>
      </c>
      <c r="F12" s="10">
        <v>71.06</v>
      </c>
      <c r="G12" s="4">
        <v>31.14</v>
      </c>
    </row>
    <row r="13" hidden="1" spans="1:7">
      <c r="A13" s="4">
        <f>COUNTIF(D$2:D13,D13)</f>
        <v>11</v>
      </c>
      <c r="B13" s="11" t="s">
        <v>153</v>
      </c>
      <c r="C13" s="11" t="s">
        <v>154</v>
      </c>
      <c r="D13" s="11">
        <v>243001</v>
      </c>
      <c r="E13" s="4"/>
      <c r="F13" s="11"/>
      <c r="G13" s="4" t="s">
        <v>155</v>
      </c>
    </row>
    <row r="14" hidden="1" spans="1:7">
      <c r="A14" s="4">
        <f>COUNTIF(D$2:D14,D14)</f>
        <v>12</v>
      </c>
      <c r="B14" s="11" t="s">
        <v>156</v>
      </c>
      <c r="C14" s="11" t="s">
        <v>157</v>
      </c>
      <c r="D14" s="11">
        <v>243001</v>
      </c>
      <c r="E14" s="4"/>
      <c r="F14" s="11"/>
      <c r="G14" s="4" t="s">
        <v>155</v>
      </c>
    </row>
    <row r="15" hidden="1" spans="1:7">
      <c r="A15" s="4">
        <f>COUNTIF(D$2:D15,D15)</f>
        <v>13</v>
      </c>
      <c r="B15" s="11" t="s">
        <v>158</v>
      </c>
      <c r="C15" s="11" t="s">
        <v>159</v>
      </c>
      <c r="D15" s="11">
        <v>243001</v>
      </c>
      <c r="E15" s="4"/>
      <c r="F15" s="11"/>
      <c r="G15" s="4" t="s">
        <v>155</v>
      </c>
    </row>
    <row r="16" hidden="1" spans="1:7">
      <c r="A16" s="4">
        <f>COUNTIF(D$2:D16,D16)</f>
        <v>14</v>
      </c>
      <c r="B16" s="11" t="s">
        <v>160</v>
      </c>
      <c r="C16" s="11" t="s">
        <v>161</v>
      </c>
      <c r="D16" s="11">
        <v>243001</v>
      </c>
      <c r="E16" s="4"/>
      <c r="F16" s="11"/>
      <c r="G16" s="4" t="s">
        <v>155</v>
      </c>
    </row>
    <row r="17" hidden="1" spans="1:7">
      <c r="A17" s="4">
        <f>COUNTIF(D$2:D17,D17)</f>
        <v>15</v>
      </c>
      <c r="B17" s="11" t="s">
        <v>162</v>
      </c>
      <c r="C17" s="11" t="s">
        <v>163</v>
      </c>
      <c r="D17" s="11">
        <v>243001</v>
      </c>
      <c r="E17" s="4"/>
      <c r="F17" s="11"/>
      <c r="G17" s="4" t="s">
        <v>155</v>
      </c>
    </row>
    <row r="18" hidden="1" spans="1:7">
      <c r="A18" s="4">
        <f>COUNTIF(D$2:D18,D18)</f>
        <v>16</v>
      </c>
      <c r="B18" s="11" t="s">
        <v>164</v>
      </c>
      <c r="C18" s="11" t="s">
        <v>165</v>
      </c>
      <c r="D18" s="11">
        <v>243001</v>
      </c>
      <c r="E18" s="4"/>
      <c r="F18" s="11"/>
      <c r="G18" s="4" t="s">
        <v>155</v>
      </c>
    </row>
    <row r="19" hidden="1" spans="1:7">
      <c r="A19" s="4">
        <f>COUNTIF(D$2:D19,D19)</f>
        <v>17</v>
      </c>
      <c r="B19" s="11" t="s">
        <v>166</v>
      </c>
      <c r="C19" s="11" t="s">
        <v>167</v>
      </c>
      <c r="D19" s="11">
        <v>243001</v>
      </c>
      <c r="E19" s="4"/>
      <c r="F19" s="11"/>
      <c r="G19" s="4" t="s">
        <v>155</v>
      </c>
    </row>
    <row r="20" hidden="1" spans="1:7">
      <c r="A20" s="4">
        <f>COUNTIF(D$2:D20,D20)</f>
        <v>18</v>
      </c>
      <c r="B20" s="11" t="s">
        <v>168</v>
      </c>
      <c r="C20" s="11" t="s">
        <v>169</v>
      </c>
      <c r="D20" s="11">
        <v>243001</v>
      </c>
      <c r="E20" s="4"/>
      <c r="F20" s="11"/>
      <c r="G20" s="4" t="s">
        <v>155</v>
      </c>
    </row>
    <row r="21" hidden="1" spans="1:7">
      <c r="A21" s="4">
        <f>COUNTIF(D$2:D21,D21)</f>
        <v>1</v>
      </c>
      <c r="B21" s="5" t="s">
        <v>13</v>
      </c>
      <c r="C21" s="5" t="s">
        <v>14</v>
      </c>
      <c r="D21" s="5">
        <v>243002</v>
      </c>
      <c r="E21" s="4">
        <v>54.65</v>
      </c>
      <c r="F21" s="10">
        <v>72.53</v>
      </c>
      <c r="G21" s="4">
        <v>54.65</v>
      </c>
    </row>
    <row r="22" hidden="1" spans="1:7">
      <c r="A22" s="4">
        <f>COUNTIF(D$2:D22,D22)</f>
        <v>2</v>
      </c>
      <c r="B22" s="5" t="s">
        <v>115</v>
      </c>
      <c r="C22" s="5" t="s">
        <v>116</v>
      </c>
      <c r="D22" s="5">
        <v>243002</v>
      </c>
      <c r="E22" s="4">
        <v>51.91</v>
      </c>
      <c r="F22" s="10">
        <v>57.13</v>
      </c>
      <c r="G22" s="4">
        <v>51.91</v>
      </c>
    </row>
    <row r="23" hidden="1" spans="1:7">
      <c r="A23" s="4">
        <f>COUNTIF(D$2:D23,D23)</f>
        <v>3</v>
      </c>
      <c r="B23" s="5" t="s">
        <v>77</v>
      </c>
      <c r="C23" s="5" t="s">
        <v>78</v>
      </c>
      <c r="D23" s="5">
        <v>243002</v>
      </c>
      <c r="E23" s="4">
        <v>40.69</v>
      </c>
      <c r="F23" s="10">
        <v>63.51</v>
      </c>
      <c r="G23" s="4">
        <v>40.69</v>
      </c>
    </row>
    <row r="24" hidden="1" spans="1:7">
      <c r="A24" s="4">
        <f>COUNTIF(D$2:D24,D24)</f>
        <v>4</v>
      </c>
      <c r="B24" s="5" t="s">
        <v>43</v>
      </c>
      <c r="C24" s="5" t="s">
        <v>44</v>
      </c>
      <c r="D24" s="5">
        <v>243002</v>
      </c>
      <c r="E24" s="4">
        <v>40.46</v>
      </c>
      <c r="F24" s="10">
        <v>66.75</v>
      </c>
      <c r="G24" s="4">
        <v>40.46</v>
      </c>
    </row>
    <row r="25" hidden="1" spans="1:7">
      <c r="A25" s="4">
        <f>COUNTIF(D$2:D25,D25)</f>
        <v>5</v>
      </c>
      <c r="B25" s="5" t="s">
        <v>74</v>
      </c>
      <c r="C25" s="5" t="s">
        <v>75</v>
      </c>
      <c r="D25" s="5">
        <v>243002</v>
      </c>
      <c r="E25" s="4">
        <v>37.49</v>
      </c>
      <c r="F25" s="10">
        <v>63.69</v>
      </c>
      <c r="G25" s="4">
        <v>37.49</v>
      </c>
    </row>
    <row r="26" hidden="1" spans="1:7">
      <c r="A26" s="4">
        <f>COUNTIF(D$2:D26,D26)</f>
        <v>6</v>
      </c>
      <c r="B26" s="5" t="s">
        <v>41</v>
      </c>
      <c r="C26" s="5" t="s">
        <v>42</v>
      </c>
      <c r="D26" s="5">
        <v>243002</v>
      </c>
      <c r="E26" s="4">
        <v>34.33</v>
      </c>
      <c r="F26" s="10">
        <v>66.85</v>
      </c>
      <c r="G26" s="4">
        <v>34.33</v>
      </c>
    </row>
    <row r="27" hidden="1" spans="1:7">
      <c r="A27" s="4">
        <f>COUNTIF(D$2:D27,D27)</f>
        <v>7</v>
      </c>
      <c r="B27" s="5" t="s">
        <v>150</v>
      </c>
      <c r="C27" s="5" t="s">
        <v>151</v>
      </c>
      <c r="D27" s="5">
        <v>243002</v>
      </c>
      <c r="E27" s="4">
        <v>26.97</v>
      </c>
      <c r="F27" s="10">
        <v>0.88</v>
      </c>
      <c r="G27" s="4">
        <v>26.97</v>
      </c>
    </row>
    <row r="28" hidden="1" spans="1:7">
      <c r="A28" s="4">
        <f>COUNTIF(D$2:D28,D28)</f>
        <v>8</v>
      </c>
      <c r="B28" s="11" t="s">
        <v>170</v>
      </c>
      <c r="C28" s="11" t="s">
        <v>171</v>
      </c>
      <c r="D28" s="11">
        <v>243002</v>
      </c>
      <c r="E28" s="4"/>
      <c r="F28" s="11"/>
      <c r="G28" s="4" t="s">
        <v>155</v>
      </c>
    </row>
    <row r="29" hidden="1" spans="1:7">
      <c r="A29" s="4">
        <f>COUNTIF(D$2:D29,D29)</f>
        <v>9</v>
      </c>
      <c r="B29" s="11" t="s">
        <v>172</v>
      </c>
      <c r="C29" s="11" t="s">
        <v>173</v>
      </c>
      <c r="D29" s="11">
        <v>243002</v>
      </c>
      <c r="E29" s="4"/>
      <c r="F29" s="11"/>
      <c r="G29" s="4" t="s">
        <v>155</v>
      </c>
    </row>
    <row r="30" hidden="1" spans="1:7">
      <c r="A30" s="4">
        <f>COUNTIF(D$2:D30,D30)</f>
        <v>1</v>
      </c>
      <c r="B30" s="5" t="s">
        <v>102</v>
      </c>
      <c r="C30" s="5" t="s">
        <v>103</v>
      </c>
      <c r="D30" s="5">
        <v>243003</v>
      </c>
      <c r="E30" s="4">
        <v>37.28</v>
      </c>
      <c r="F30" s="10">
        <v>58.69</v>
      </c>
      <c r="G30" s="4">
        <v>37.28</v>
      </c>
    </row>
    <row r="31" hidden="1" spans="1:7">
      <c r="A31" s="4">
        <f>COUNTIF(D$2:D31,D31)</f>
        <v>2</v>
      </c>
      <c r="B31" s="11" t="s">
        <v>174</v>
      </c>
      <c r="C31" s="11" t="s">
        <v>175</v>
      </c>
      <c r="D31" s="11">
        <v>243003</v>
      </c>
      <c r="E31" s="4"/>
      <c r="F31" s="11"/>
      <c r="G31" s="4" t="s">
        <v>155</v>
      </c>
    </row>
    <row r="32" hidden="1" spans="1:7">
      <c r="A32" s="4">
        <f>COUNTIF(D$2:D32,D32)</f>
        <v>3</v>
      </c>
      <c r="B32" s="11" t="s">
        <v>176</v>
      </c>
      <c r="C32" s="11" t="s">
        <v>177</v>
      </c>
      <c r="D32" s="11">
        <v>243003</v>
      </c>
      <c r="E32" s="4"/>
      <c r="F32" s="11"/>
      <c r="G32" s="4" t="s">
        <v>155</v>
      </c>
    </row>
    <row r="33" hidden="1" spans="1:7">
      <c r="A33" s="4">
        <f>COUNTIF(D$2:D33,D33)</f>
        <v>1</v>
      </c>
      <c r="B33" s="5" t="s">
        <v>5</v>
      </c>
      <c r="C33" s="5" t="s">
        <v>6</v>
      </c>
      <c r="D33" s="5">
        <v>243004</v>
      </c>
      <c r="E33" s="4">
        <v>53.04</v>
      </c>
      <c r="F33" s="10">
        <v>76.55</v>
      </c>
      <c r="G33" s="4">
        <v>53.04</v>
      </c>
    </row>
    <row r="34" hidden="1" spans="1:7">
      <c r="A34" s="4">
        <f>COUNTIF(D$2:D34,D34)</f>
        <v>2</v>
      </c>
      <c r="B34" s="5" t="s">
        <v>110</v>
      </c>
      <c r="C34" s="5" t="s">
        <v>111</v>
      </c>
      <c r="D34" s="5">
        <v>243004</v>
      </c>
      <c r="E34" s="4">
        <v>47.99</v>
      </c>
      <c r="F34" s="10">
        <v>57.32</v>
      </c>
      <c r="G34" s="4">
        <v>47.99</v>
      </c>
    </row>
    <row r="35" hidden="1" spans="1:7">
      <c r="A35" s="4">
        <f>COUNTIF(D$2:D35,D35)</f>
        <v>3</v>
      </c>
      <c r="B35" s="5" t="s">
        <v>65</v>
      </c>
      <c r="C35" s="5" t="s">
        <v>66</v>
      </c>
      <c r="D35" s="5">
        <v>243004</v>
      </c>
      <c r="E35" s="4">
        <v>43.16</v>
      </c>
      <c r="F35" s="10">
        <v>65.08</v>
      </c>
      <c r="G35" s="4">
        <v>43.16</v>
      </c>
    </row>
    <row r="36" hidden="1" spans="1:7">
      <c r="A36" s="4">
        <f>COUNTIF(D$2:D36,D36)</f>
        <v>4</v>
      </c>
      <c r="B36" s="5" t="s">
        <v>83</v>
      </c>
      <c r="C36" s="5" t="s">
        <v>84</v>
      </c>
      <c r="D36" s="5">
        <v>243004</v>
      </c>
      <c r="E36" s="4">
        <v>39.78</v>
      </c>
      <c r="F36" s="10">
        <v>62.34</v>
      </c>
      <c r="G36" s="4">
        <v>39.78</v>
      </c>
    </row>
    <row r="37" hidden="1" spans="1:7">
      <c r="A37" s="4">
        <f>COUNTIF(D$2:D37,D37)</f>
        <v>1</v>
      </c>
      <c r="B37" s="5" t="s">
        <v>106</v>
      </c>
      <c r="C37" s="5" t="s">
        <v>107</v>
      </c>
      <c r="D37" s="5">
        <v>243005</v>
      </c>
      <c r="E37" s="4">
        <v>46.5</v>
      </c>
      <c r="F37" s="10">
        <v>57.52</v>
      </c>
      <c r="G37" s="4">
        <v>46.5</v>
      </c>
    </row>
    <row r="38" hidden="1" spans="1:7">
      <c r="A38" s="4">
        <f>COUNTIF(D$2:D38,D38)</f>
        <v>2</v>
      </c>
      <c r="B38" s="5" t="s">
        <v>144</v>
      </c>
      <c r="C38" s="5" t="s">
        <v>145</v>
      </c>
      <c r="D38" s="5">
        <v>243005</v>
      </c>
      <c r="E38" s="4">
        <v>28.63</v>
      </c>
      <c r="F38" s="10">
        <v>33.32</v>
      </c>
      <c r="G38" s="4">
        <v>28.63</v>
      </c>
    </row>
    <row r="39" hidden="1" spans="1:7">
      <c r="A39" s="4">
        <f>COUNTIF(D$2:D39,D39)</f>
        <v>3</v>
      </c>
      <c r="B39" s="5" t="s">
        <v>147</v>
      </c>
      <c r="C39" s="5" t="s">
        <v>148</v>
      </c>
      <c r="D39" s="5">
        <v>243005</v>
      </c>
      <c r="E39" s="4">
        <v>23.06</v>
      </c>
      <c r="F39" s="10">
        <v>19.32</v>
      </c>
      <c r="G39" s="4">
        <v>23.06</v>
      </c>
    </row>
    <row r="40" hidden="1" spans="1:7">
      <c r="A40" s="4">
        <f>COUNTIF(D$2:D40,D40)</f>
        <v>1</v>
      </c>
      <c r="B40" s="11" t="s">
        <v>180</v>
      </c>
      <c r="C40" s="11" t="s">
        <v>181</v>
      </c>
      <c r="D40" s="11">
        <v>243006</v>
      </c>
      <c r="E40" s="4">
        <v>43.71</v>
      </c>
      <c r="F40" s="11"/>
      <c r="G40" s="4">
        <v>43.71</v>
      </c>
    </row>
    <row r="41" hidden="1" spans="1:7">
      <c r="A41" s="4">
        <f>COUNTIF(D$2:D41,D41)</f>
        <v>2</v>
      </c>
      <c r="B41" s="11" t="s">
        <v>178</v>
      </c>
      <c r="C41" s="11" t="s">
        <v>179</v>
      </c>
      <c r="D41" s="11">
        <v>243006</v>
      </c>
      <c r="E41" s="4">
        <v>42.11</v>
      </c>
      <c r="F41" s="11"/>
      <c r="G41" s="4">
        <v>42.11</v>
      </c>
    </row>
    <row r="42" hidden="1" spans="1:7">
      <c r="A42" s="4">
        <f>COUNTIF(D$2:D42,D42)</f>
        <v>3</v>
      </c>
      <c r="B42" s="5" t="s">
        <v>23</v>
      </c>
      <c r="C42" s="5" t="s">
        <v>24</v>
      </c>
      <c r="D42" s="5">
        <v>243006</v>
      </c>
      <c r="E42" s="4">
        <v>34.66</v>
      </c>
      <c r="F42" s="10">
        <v>70.68</v>
      </c>
      <c r="G42" s="4">
        <v>34.66</v>
      </c>
    </row>
    <row r="43" hidden="1" spans="1:7">
      <c r="A43" s="4">
        <f>COUNTIF(D$2:D43,D43)</f>
        <v>1</v>
      </c>
      <c r="B43" s="5" t="s">
        <v>89</v>
      </c>
      <c r="C43" s="5" t="s">
        <v>90</v>
      </c>
      <c r="D43" s="5">
        <v>243007</v>
      </c>
      <c r="E43" s="4">
        <v>54.4</v>
      </c>
      <c r="F43" s="10">
        <v>60.66</v>
      </c>
      <c r="G43" s="4">
        <v>54.4</v>
      </c>
    </row>
    <row r="44" hidden="1" spans="1:7">
      <c r="A44" s="4">
        <f>COUNTIF(D$2:D44,D44)</f>
        <v>2</v>
      </c>
      <c r="B44" s="5" t="s">
        <v>71</v>
      </c>
      <c r="C44" s="5" t="s">
        <v>72</v>
      </c>
      <c r="D44" s="5">
        <v>243007</v>
      </c>
      <c r="E44" s="4">
        <v>31.99</v>
      </c>
      <c r="F44" s="10">
        <v>64.29</v>
      </c>
      <c r="G44" s="4">
        <v>31.99</v>
      </c>
    </row>
    <row r="45" hidden="1" spans="1:7">
      <c r="A45" s="4">
        <f>COUNTIF(D$2:D45,D45)</f>
        <v>3</v>
      </c>
      <c r="B45" s="11" t="s">
        <v>182</v>
      </c>
      <c r="C45" s="11" t="s">
        <v>183</v>
      </c>
      <c r="D45" s="11">
        <v>243007</v>
      </c>
      <c r="E45" s="4"/>
      <c r="F45" s="11"/>
      <c r="G45" s="4" t="s">
        <v>155</v>
      </c>
    </row>
    <row r="46" hidden="1" spans="1:7">
      <c r="A46" s="4">
        <f>COUNTIF(D$2:D46,D46)</f>
        <v>1</v>
      </c>
      <c r="B46" s="5" t="s">
        <v>92</v>
      </c>
      <c r="C46" s="5" t="s">
        <v>93</v>
      </c>
      <c r="D46" s="5">
        <v>243009</v>
      </c>
      <c r="E46" s="4">
        <v>48.57</v>
      </c>
      <c r="F46" s="10">
        <v>59.58</v>
      </c>
      <c r="G46" s="4">
        <v>48.57</v>
      </c>
    </row>
    <row r="47" hidden="1" spans="1:7">
      <c r="A47" s="4">
        <f>COUNTIF(D$2:D47,D47)</f>
        <v>2</v>
      </c>
      <c r="B47" s="11" t="s">
        <v>184</v>
      </c>
      <c r="C47" s="11" t="s">
        <v>185</v>
      </c>
      <c r="D47" s="11">
        <v>243009</v>
      </c>
      <c r="E47" s="4"/>
      <c r="F47" s="11"/>
      <c r="G47" s="4" t="s">
        <v>155</v>
      </c>
    </row>
    <row r="48" hidden="1" spans="1:7">
      <c r="A48" s="4">
        <f>COUNTIF(D$2:D48,D48)</f>
        <v>3</v>
      </c>
      <c r="B48" s="11" t="s">
        <v>186</v>
      </c>
      <c r="C48" s="11" t="s">
        <v>187</v>
      </c>
      <c r="D48" s="11">
        <v>243009</v>
      </c>
      <c r="E48" s="4"/>
      <c r="F48" s="11"/>
      <c r="G48" s="4" t="s">
        <v>155</v>
      </c>
    </row>
    <row r="49" hidden="1" spans="1:7">
      <c r="A49" s="4">
        <f>COUNTIF(D$2:D49,D49)</f>
        <v>4</v>
      </c>
      <c r="B49" s="11" t="s">
        <v>188</v>
      </c>
      <c r="C49" s="11" t="s">
        <v>189</v>
      </c>
      <c r="D49" s="11">
        <v>243009</v>
      </c>
      <c r="E49" s="4"/>
      <c r="F49" s="11"/>
      <c r="G49" s="4" t="s">
        <v>155</v>
      </c>
    </row>
    <row r="50" hidden="1" spans="1:7">
      <c r="A50" s="4">
        <f>COUNTIF(D$2:D50,D50)</f>
        <v>5</v>
      </c>
      <c r="B50" s="11" t="s">
        <v>190</v>
      </c>
      <c r="C50" s="11" t="s">
        <v>191</v>
      </c>
      <c r="D50" s="11">
        <v>243009</v>
      </c>
      <c r="E50" s="4"/>
      <c r="F50" s="11"/>
      <c r="G50" s="4" t="s">
        <v>155</v>
      </c>
    </row>
    <row r="51" hidden="1" spans="1:7">
      <c r="A51" s="4">
        <f>COUNTIF(D$2:D51,D51)</f>
        <v>1</v>
      </c>
      <c r="B51" s="5" t="s">
        <v>56</v>
      </c>
      <c r="C51" s="5" t="s">
        <v>57</v>
      </c>
      <c r="D51" s="5">
        <v>243010</v>
      </c>
      <c r="E51" s="4">
        <v>51.41</v>
      </c>
      <c r="F51" s="10">
        <v>66.16</v>
      </c>
      <c r="G51" s="4">
        <v>51.41</v>
      </c>
    </row>
    <row r="52" hidden="1" spans="1:7">
      <c r="A52" s="4">
        <f>COUNTIF(D$2:D52,D52)</f>
        <v>2</v>
      </c>
      <c r="B52" s="5" t="s">
        <v>80</v>
      </c>
      <c r="C52" s="5" t="s">
        <v>81</v>
      </c>
      <c r="D52" s="5">
        <v>243010</v>
      </c>
      <c r="E52" s="4">
        <v>50.69</v>
      </c>
      <c r="F52" s="10">
        <v>63.11</v>
      </c>
      <c r="G52" s="4">
        <v>50.69</v>
      </c>
    </row>
    <row r="53" hidden="1" spans="1:7">
      <c r="A53" s="4">
        <f>COUNTIF(D$2:D53,D53)</f>
        <v>3</v>
      </c>
      <c r="B53" s="5" t="s">
        <v>99</v>
      </c>
      <c r="C53" s="5" t="s">
        <v>100</v>
      </c>
      <c r="D53" s="5">
        <v>243010</v>
      </c>
      <c r="E53" s="4">
        <v>41.72</v>
      </c>
      <c r="F53" s="10">
        <v>59.18</v>
      </c>
      <c r="G53" s="4">
        <v>41.72</v>
      </c>
    </row>
    <row r="54" hidden="1" spans="1:7">
      <c r="A54" s="4">
        <f>COUNTIF(D$2:D54,D54)</f>
        <v>4</v>
      </c>
      <c r="B54" s="5" t="s">
        <v>118</v>
      </c>
      <c r="C54" s="5" t="s">
        <v>119</v>
      </c>
      <c r="D54" s="5">
        <v>243010</v>
      </c>
      <c r="E54" s="4">
        <v>39.36</v>
      </c>
      <c r="F54" s="10">
        <v>57.02</v>
      </c>
      <c r="G54" s="4">
        <v>39.36</v>
      </c>
    </row>
    <row r="55" hidden="1" spans="1:7">
      <c r="A55" s="4">
        <f>COUNTIF(D$2:D55,D55)</f>
        <v>5</v>
      </c>
      <c r="B55" s="5" t="s">
        <v>34</v>
      </c>
      <c r="C55" s="5" t="s">
        <v>35</v>
      </c>
      <c r="D55" s="5">
        <v>243010</v>
      </c>
      <c r="E55" s="4">
        <v>34.78</v>
      </c>
      <c r="F55" s="10">
        <v>68.02</v>
      </c>
      <c r="G55" s="4">
        <v>34.78</v>
      </c>
    </row>
    <row r="56" hidden="1" spans="1:7">
      <c r="A56" s="4">
        <f>COUNTIF(D$2:D56,D56)</f>
        <v>1</v>
      </c>
      <c r="B56" s="5" t="s">
        <v>59</v>
      </c>
      <c r="C56" s="5" t="s">
        <v>60</v>
      </c>
      <c r="D56" s="5">
        <v>243011</v>
      </c>
      <c r="E56" s="4">
        <v>63.32</v>
      </c>
      <c r="F56" s="10">
        <v>66.06</v>
      </c>
      <c r="G56" s="4">
        <v>63.32</v>
      </c>
    </row>
    <row r="57" hidden="1" spans="1:7">
      <c r="A57" s="4">
        <f>COUNTIF(D$2:D57,D57)</f>
        <v>2</v>
      </c>
      <c r="B57" s="5" t="s">
        <v>49</v>
      </c>
      <c r="C57" s="5" t="s">
        <v>50</v>
      </c>
      <c r="D57" s="5">
        <v>243011</v>
      </c>
      <c r="E57" s="4">
        <v>57.32</v>
      </c>
      <c r="F57" s="10">
        <v>66.45</v>
      </c>
      <c r="G57" s="4">
        <v>57.32</v>
      </c>
    </row>
    <row r="58" hidden="1" spans="1:7">
      <c r="A58" s="4">
        <f>COUNTIF(D$2:D58,D58)</f>
        <v>3</v>
      </c>
      <c r="B58" s="5" t="s">
        <v>141</v>
      </c>
      <c r="C58" s="5" t="s">
        <v>142</v>
      </c>
      <c r="D58" s="5">
        <v>243011</v>
      </c>
      <c r="E58" s="4">
        <v>39.52</v>
      </c>
      <c r="F58" s="10">
        <v>46.53</v>
      </c>
      <c r="G58" s="4">
        <v>39.52</v>
      </c>
    </row>
    <row r="59" spans="1:7">
      <c r="A59" s="4">
        <f>COUNTIF(D$2:D59,D59)</f>
        <v>1</v>
      </c>
      <c r="B59" s="5" t="s">
        <v>96</v>
      </c>
      <c r="C59" s="5" t="s">
        <v>97</v>
      </c>
      <c r="D59" s="5">
        <v>243012</v>
      </c>
      <c r="E59" s="4">
        <v>57.16</v>
      </c>
      <c r="F59" s="10">
        <v>59.19</v>
      </c>
      <c r="G59" s="4">
        <v>57.16</v>
      </c>
    </row>
    <row r="60" spans="1:7">
      <c r="A60" s="4">
        <f>COUNTIF(D$2:D60,D60)</f>
        <v>2</v>
      </c>
      <c r="B60" s="5" t="s">
        <v>30</v>
      </c>
      <c r="C60" s="5" t="s">
        <v>31</v>
      </c>
      <c r="D60" s="5">
        <v>243012</v>
      </c>
      <c r="E60" s="4">
        <v>51.87</v>
      </c>
      <c r="F60" s="10">
        <v>69.49</v>
      </c>
      <c r="G60" s="4">
        <v>51.87</v>
      </c>
    </row>
    <row r="61" spans="1:7">
      <c r="A61" s="4">
        <f>COUNTIF(D$2:D61,D61)</f>
        <v>3</v>
      </c>
      <c r="B61" s="5" t="s">
        <v>132</v>
      </c>
      <c r="C61" s="5" t="s">
        <v>133</v>
      </c>
      <c r="D61" s="5">
        <v>243012</v>
      </c>
      <c r="E61" s="4">
        <v>51.22</v>
      </c>
      <c r="F61" s="10">
        <v>51.73</v>
      </c>
      <c r="G61" s="4">
        <v>51.22</v>
      </c>
    </row>
    <row r="62" spans="1:7">
      <c r="A62" s="4">
        <f>COUNTIF(D$2:D62,D62)</f>
        <v>4</v>
      </c>
      <c r="B62" s="5" t="s">
        <v>138</v>
      </c>
      <c r="C62" s="5" t="s">
        <v>139</v>
      </c>
      <c r="D62" s="5">
        <v>243012</v>
      </c>
      <c r="E62" s="4">
        <v>50.19</v>
      </c>
      <c r="F62" s="10">
        <v>50.08</v>
      </c>
      <c r="G62" s="4">
        <v>50.19</v>
      </c>
    </row>
    <row r="63" spans="1:7">
      <c r="A63" s="4">
        <f>COUNTIF(D$2:D63,D63)</f>
        <v>5</v>
      </c>
      <c r="B63" s="5" t="s">
        <v>86</v>
      </c>
      <c r="C63" s="5" t="s">
        <v>87</v>
      </c>
      <c r="D63" s="5">
        <v>243012</v>
      </c>
      <c r="E63" s="4">
        <v>48.68</v>
      </c>
      <c r="F63" s="10">
        <v>60.86</v>
      </c>
      <c r="G63" s="4">
        <v>48.68</v>
      </c>
    </row>
    <row r="64" spans="1:7">
      <c r="A64" s="4">
        <f>COUNTIF(D$2:D64,D64)</f>
        <v>6</v>
      </c>
      <c r="B64" s="5" t="s">
        <v>113</v>
      </c>
      <c r="C64" s="5" t="s">
        <v>114</v>
      </c>
      <c r="D64" s="5">
        <v>243012</v>
      </c>
      <c r="E64" s="4">
        <v>48.45</v>
      </c>
      <c r="F64" s="10">
        <v>57.32</v>
      </c>
      <c r="G64" s="4">
        <v>48.45</v>
      </c>
    </row>
    <row r="65" spans="1:7">
      <c r="A65" s="4">
        <f>COUNTIF(D$2:D65,D65)</f>
        <v>7</v>
      </c>
      <c r="B65" s="5" t="s">
        <v>121</v>
      </c>
      <c r="C65" s="5" t="s">
        <v>122</v>
      </c>
      <c r="D65" s="5">
        <v>243012</v>
      </c>
      <c r="E65" s="4">
        <v>47.87</v>
      </c>
      <c r="F65" s="10">
        <v>57.02</v>
      </c>
      <c r="G65" s="4">
        <v>47.87</v>
      </c>
    </row>
    <row r="66" spans="1:7">
      <c r="A66" s="4">
        <f>COUNTIF(D$2:D66,D66)</f>
        <v>8</v>
      </c>
      <c r="B66" s="5" t="s">
        <v>135</v>
      </c>
      <c r="C66" s="5" t="s">
        <v>136</v>
      </c>
      <c r="D66" s="5">
        <v>243012</v>
      </c>
      <c r="E66" s="4">
        <v>45.25</v>
      </c>
      <c r="F66" s="10">
        <v>50.86</v>
      </c>
      <c r="G66" s="4">
        <v>45.25</v>
      </c>
    </row>
    <row r="67" spans="1:7">
      <c r="A67" s="4">
        <f>COUNTIF(D$2:D67,D67)</f>
        <v>9</v>
      </c>
      <c r="B67" s="5" t="s">
        <v>126</v>
      </c>
      <c r="C67" s="5" t="s">
        <v>127</v>
      </c>
      <c r="D67" s="5">
        <v>243012</v>
      </c>
      <c r="E67" s="4">
        <v>44.02</v>
      </c>
      <c r="F67" s="10">
        <v>56.34</v>
      </c>
      <c r="G67" s="4">
        <v>44.02</v>
      </c>
    </row>
    <row r="68" spans="1:7">
      <c r="A68" s="4">
        <f>COUNTIF(D$2:D68,D68)</f>
        <v>10</v>
      </c>
      <c r="B68" s="5" t="s">
        <v>62</v>
      </c>
      <c r="C68" s="5" t="s">
        <v>63</v>
      </c>
      <c r="D68" s="5">
        <v>243012</v>
      </c>
      <c r="E68" s="4">
        <v>36.7</v>
      </c>
      <c r="F68" s="10">
        <v>65.36</v>
      </c>
      <c r="G68" s="4">
        <v>36.7</v>
      </c>
    </row>
    <row r="69" spans="1:7">
      <c r="A69" s="4">
        <f>COUNTIF(D$2:D69,D69)</f>
        <v>11</v>
      </c>
      <c r="B69" s="11" t="s">
        <v>200</v>
      </c>
      <c r="C69" s="11" t="s">
        <v>201</v>
      </c>
      <c r="D69" s="11">
        <v>243012</v>
      </c>
      <c r="E69" s="4">
        <v>13.77</v>
      </c>
      <c r="F69" s="11"/>
      <c r="G69" s="4">
        <v>13.77</v>
      </c>
    </row>
    <row r="70" spans="1:7">
      <c r="A70" s="4">
        <f>COUNTIF(D$2:D70,D70)</f>
        <v>12</v>
      </c>
      <c r="B70" s="11" t="s">
        <v>192</v>
      </c>
      <c r="C70" s="11" t="s">
        <v>193</v>
      </c>
      <c r="D70" s="11">
        <v>243012</v>
      </c>
      <c r="E70" s="4"/>
      <c r="F70" s="11"/>
      <c r="G70" s="4" t="s">
        <v>155</v>
      </c>
    </row>
    <row r="71" spans="1:7">
      <c r="A71" s="4">
        <f>COUNTIF(D$2:D71,D71)</f>
        <v>13</v>
      </c>
      <c r="B71" s="11" t="s">
        <v>194</v>
      </c>
      <c r="C71" s="11" t="s">
        <v>195</v>
      </c>
      <c r="D71" s="11">
        <v>243012</v>
      </c>
      <c r="E71" s="4"/>
      <c r="F71" s="11"/>
      <c r="G71" s="4" t="s">
        <v>155</v>
      </c>
    </row>
    <row r="72" spans="1:7">
      <c r="A72" s="4">
        <f>COUNTIF(D$2:D72,D72)</f>
        <v>14</v>
      </c>
      <c r="B72" s="11" t="s">
        <v>196</v>
      </c>
      <c r="C72" s="11" t="s">
        <v>197</v>
      </c>
      <c r="D72" s="11">
        <v>243012</v>
      </c>
      <c r="E72" s="4"/>
      <c r="F72" s="11"/>
      <c r="G72" s="4" t="s">
        <v>155</v>
      </c>
    </row>
    <row r="73" spans="1:7">
      <c r="A73" s="4">
        <f>COUNTIF(D$2:D73,D73)</f>
        <v>15</v>
      </c>
      <c r="B73" s="11" t="s">
        <v>198</v>
      </c>
      <c r="C73" s="11" t="s">
        <v>199</v>
      </c>
      <c r="D73" s="11">
        <v>243012</v>
      </c>
      <c r="E73" s="4"/>
      <c r="F73" s="11"/>
      <c r="G73" s="4" t="s">
        <v>155</v>
      </c>
    </row>
  </sheetData>
  <autoFilter ref="B2:G73">
    <filterColumn colId="2">
      <customFilters>
        <customFilter operator="equal" val="243012"/>
      </customFilters>
    </filterColumn>
    <extLst/>
  </autoFilter>
  <mergeCells count="1">
    <mergeCell ref="A1:G1"/>
  </mergeCells>
  <printOptions horizontalCentered="1"/>
  <pageMargins left="0.786805555555556" right="0.786805555555556" top="0.786805555555556" bottom="0.786805555555556" header="0.393055555555556" footer="0.393055555555556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G16" sqref="G16"/>
    </sheetView>
  </sheetViews>
  <sheetFormatPr defaultColWidth="9" defaultRowHeight="13.5" outlineLevelCol="3"/>
  <cols>
    <col min="1" max="1" width="12.5666666666667" customWidth="1"/>
    <col min="2" max="2" width="7.28333333333333" customWidth="1"/>
    <col min="3" max="3" width="28.2833333333333" customWidth="1"/>
    <col min="4" max="4" width="12.8833333333333" customWidth="1"/>
  </cols>
  <sheetData>
    <row r="1" ht="18" customHeight="1" spans="1:4">
      <c r="A1" s="1" t="s">
        <v>208</v>
      </c>
      <c r="B1" s="1" t="s">
        <v>1</v>
      </c>
      <c r="C1" s="1" t="s">
        <v>209</v>
      </c>
      <c r="D1" s="1" t="s">
        <v>3</v>
      </c>
    </row>
    <row r="2" ht="17" customHeight="1"/>
    <row r="3" ht="17" customHeight="1"/>
    <row r="4" ht="17" customHeight="1"/>
    <row r="5" ht="17" customHeight="1"/>
    <row r="6" ht="17" customHeight="1"/>
    <row r="7" ht="17" customHeight="1"/>
    <row r="8" ht="17" customHeight="1"/>
    <row r="9" ht="17" customHeight="1"/>
    <row r="10" ht="17" customHeight="1"/>
    <row r="11" ht="17" customHeight="1"/>
    <row r="12" ht="17" customHeight="1"/>
    <row r="13" ht="17" customHeight="1"/>
    <row r="14" ht="17" customHeight="1"/>
    <row r="15" ht="17" customHeight="1"/>
    <row r="16" ht="17" customHeight="1"/>
    <row r="17" ht="17" customHeight="1"/>
    <row r="18" ht="17" customHeight="1"/>
    <row r="19" ht="17" customHeight="1"/>
    <row r="20" ht="17" customHeight="1"/>
    <row r="21" ht="17" customHeight="1"/>
    <row r="22" ht="17" customHeight="1"/>
    <row r="23" ht="17" customHeight="1"/>
    <row r="24" ht="17" customHeight="1"/>
    <row r="25" ht="17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汇总</vt:lpstr>
      <vt:lpstr>打印</vt:lpstr>
      <vt:lpstr>缺考人员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2024-07-01T08:45:00Z</dcterms:created>
  <dcterms:modified xsi:type="dcterms:W3CDTF">2024-07-03T16:34:59Z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  <property fmtid="{D5CDD505-2E9C-101B-9397-08002B2CF9AE}" pid="4" name="ICV">
    <vt:lpwstr>1B453E9D04CE461F9B6AF571869A2D5A</vt:lpwstr>
  </property>
  <property fmtid="{D5CDD505-2E9C-101B-9397-08002B2CF9AE}" pid="5" name="KSOProductBuildVer">
    <vt:lpwstr>2052-11.8.2.12011</vt:lpwstr>
  </property>
</Properties>
</file>