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4" sheetId="1" r:id="rId1"/>
  </sheets>
  <externalReferences>
    <externalReference r:id="rId2"/>
  </externalReferences>
  <definedNames>
    <definedName name="_xlnm._FilterDatabase" localSheetId="0" hidden="1">'2024'!$A$3:$K$33</definedName>
    <definedName name="_xlnm.Print_Titles" localSheetId="0">'2024'!$3:$3</definedName>
    <definedName name="项目分类">[1]项目明细分类表!$A$11:$A$14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<sst xmlns="http://schemas.openxmlformats.org/spreadsheetml/2006/main" count="267" uniqueCount="150">
  <si>
    <r>
      <rPr>
        <b/>
        <u/>
        <sz val="16"/>
        <color theme="1"/>
        <rFont val="宋体"/>
        <charset val="134"/>
      </rPr>
      <t>凤泉区2026年巩固拓展脱贫攻坚成果和乡村振兴项目计划安排情况统计表</t>
    </r>
    <r>
      <rPr>
        <b/>
        <sz val="16"/>
        <rFont val="宋体"/>
        <charset val="134"/>
      </rPr>
      <t xml:space="preserve">           </t>
    </r>
  </si>
  <si>
    <t>单位：万元</t>
  </si>
  <si>
    <t>序号</t>
  </si>
  <si>
    <t>项目名称</t>
  </si>
  <si>
    <t>项目类型</t>
  </si>
  <si>
    <t>建设性质</t>
  </si>
  <si>
    <t>实施
地点</t>
  </si>
  <si>
    <t>建设内容</t>
  </si>
  <si>
    <t>投资概算</t>
  </si>
  <si>
    <t>预期绩效目标</t>
  </si>
  <si>
    <t>利益联结机制</t>
  </si>
  <si>
    <t>实施
期限</t>
  </si>
  <si>
    <t>责任
单位</t>
  </si>
  <si>
    <t>2026年凤泉区雨露计划职业教育补助项目</t>
  </si>
  <si>
    <t>巩固三保障成果</t>
  </si>
  <si>
    <t>维护</t>
  </si>
  <si>
    <t>凤泉区</t>
  </si>
  <si>
    <t>对符合条件的脱贫人口和监测对象职业教育进行补贴406人</t>
  </si>
  <si>
    <t>减轻脱贫家庭和监测对象家庭因上学引起的负担</t>
  </si>
  <si>
    <t>对脱贫家庭和监测对象家庭学生接受职业教育进行补贴</t>
  </si>
  <si>
    <t>2026年1月-2026年12月</t>
  </si>
  <si>
    <t>区乡村振兴局</t>
  </si>
  <si>
    <t>2026年凤泉区雨露计划短期技能培训补助项目</t>
  </si>
  <si>
    <t>对脱贫家庭劳动力、监测对象自主参加短期技能培训补助30人</t>
  </si>
  <si>
    <t>增强脱贫户、监测对象就业技能，促进就业</t>
  </si>
  <si>
    <t>对脱贫人口、监测对象自主参加短期技能培训给予补助</t>
  </si>
  <si>
    <t>2026年凤泉区一次性交通补助项目</t>
  </si>
  <si>
    <t>就业项目</t>
  </si>
  <si>
    <t>对全区脱贫劳动力跨省就业三个月以上的人员，给予单次往返最高每人300元的补助</t>
  </si>
  <si>
    <t>鼓励跨省外出务工，增加收入</t>
  </si>
  <si>
    <t>发放一次性家庭补助对劳动力及监测帮扶对象外出务工就业具有鼓励和促进作用。</t>
  </si>
  <si>
    <t>区人社局</t>
  </si>
  <si>
    <t>2026年凤泉区小额信贷贴息项目</t>
  </si>
  <si>
    <t>产业发展</t>
  </si>
  <si>
    <t>全区脱贫户及监测对象小额信贷贴息</t>
  </si>
  <si>
    <t>金融扶贫带动脱贫户及监测对象每户每年增收约2500元</t>
  </si>
  <si>
    <t>区金融服务中心</t>
  </si>
  <si>
    <t>2026年凤泉区项目管理费</t>
  </si>
  <si>
    <t>项目管理费</t>
  </si>
  <si>
    <t>新建</t>
  </si>
  <si>
    <t>项目管理费用，项目资金总额计提1%。</t>
  </si>
  <si>
    <t>2026年凤泉区耿黄镇南鲁堡村草莓小镇基础设施建设项目</t>
  </si>
  <si>
    <t>乡村建设行动</t>
  </si>
  <si>
    <t>南鲁堡村</t>
  </si>
  <si>
    <t>一、对南鲁堡村草莓小镇生产路进行硬化。 混凝土C25
1.东西长550米、宽3.5米、厚18厘米，铺设混凝土。
2.东西长750米、宽3.5米、厚18厘米，铺设混凝土。
二、对南鲁堡村铁路东田间生产道路进行硬化。长550米、宽3米、厚18厘米。
总合计：6200平方米。</t>
  </si>
  <si>
    <t>改善居民出行条件，方便群众生产生活。</t>
  </si>
  <si>
    <t>完善草莓小镇基础设施，改善群众生产生活条件，带动村民受益。</t>
  </si>
  <si>
    <t>2026年3月-2026年12月</t>
  </si>
  <si>
    <t>区农业农村局</t>
  </si>
  <si>
    <t>2026年凤泉区耿黄镇东张门村农村道路建设项目</t>
  </si>
  <si>
    <t>东张门村</t>
  </si>
  <si>
    <t>对村内背街小巷4500平方米，进行10厘米厚水泥混凝土硬化，对涉及的检查井进行相应处理。</t>
  </si>
  <si>
    <t>完善村庄基础设施，改善居民出行条件，全村1188户，5340人口受益。</t>
  </si>
  <si>
    <t>2026年凤泉区耿黄镇西鲁堡村产业路建设项目</t>
  </si>
  <si>
    <t>西鲁堡村</t>
  </si>
  <si>
    <t>标准化厂房产业项目路，东西路
长127米，宽5.9米，厚20公分共计约749平方。</t>
  </si>
  <si>
    <t>提升基础设施建设，增加产业效益。</t>
  </si>
  <si>
    <t>完善村庄基础设施，改善产业项目道路，全村433户1725人受益。</t>
  </si>
  <si>
    <t>2026年凤泉区耿黄镇南鲁堡村草莓小镇园区露营基地建设项目</t>
  </si>
  <si>
    <t>在南鲁堡村草莓小镇园区露营基地新建木结构民宿5座，单座木屋建筑面积41.2平方米、阳台建筑面积28.28平方米，共计347.4平方米。</t>
  </si>
  <si>
    <t>每年支付帮扶收益不低于财政资金的5%。</t>
  </si>
  <si>
    <t>1、巩固脱贫成果，增加群众收入。
2、促进就业，拓展就业岗位。
3、壮大村集体收入。</t>
  </si>
  <si>
    <t>区商务局</t>
  </si>
  <si>
    <t>2026年凤泉区耿黄镇西鲁堡村内道路硬化</t>
  </si>
  <si>
    <t>西鲁堡村小胡同维修，长1800米，6460平方，铺设10公分厚水泥面。</t>
  </si>
  <si>
    <t>提升村内基础设施
建设，提升村容村貌。</t>
  </si>
  <si>
    <t>完善村庄基础设施，改善居民出行条件，全村433户1725人受益。</t>
  </si>
  <si>
    <t>2026年凤泉区耿黄镇南张门村田间道路建设项目</t>
  </si>
  <si>
    <t>南张门村</t>
  </si>
  <si>
    <t>南张门村田间道路建设，第一条长约480米，宽3米，厚20厘米，1440平方米；第二条长约510米，宽3米，厚20厘米，1530平方米；第三条长约450米，宽4米，厚20厘米，1800平方米。</t>
  </si>
  <si>
    <t>改善农户生产条件，方便群众生产生活。</t>
  </si>
  <si>
    <t>完善高标准农田发展，改善农户生产条件，全村1445户6450人受益。</t>
  </si>
  <si>
    <t>2026年凤泉区耿黄镇东鲁堡村基础设施建设项目</t>
  </si>
  <si>
    <t>东鲁堡村</t>
  </si>
  <si>
    <t>一、新修道路4条，铺设15厘米厚水泥路面：1.新风路214米*9米；2.陈文彬门前到社区西路，145米*5米；3.周光宝门前到周军荣西侧，75米*5米；4.周世华门前到周利祖门前，75米*5米；  二、 新修道路3条，铺设20厘米厚水泥路面：1.龙山大道315米*8米；2.幸福路235米*6米；3.龙山中路217米*7米。
共计新修道路约8850平方米。对涉及的污水管网检查井、管网进行相应处理。</t>
  </si>
  <si>
    <t>完善村庄基础设施，改善村民出行条件，全村420户1900余人受益。</t>
  </si>
  <si>
    <t>2026年凤泉区耿黄镇西鲁堡村中药材深加工厂房建设项目</t>
  </si>
  <si>
    <t>在西鲁堡村西南，卫鲁线与李大线交叉口，新建中药材深加工厂房1座，长75米，宽30米，共计2250平方。主要是中药材加工、烘干、晾晒、储存等。</t>
  </si>
  <si>
    <t>1、巩固脱贫成果，增加群众收入。2、促进就业，拓展就业岗位3、壮大村集体收入</t>
  </si>
  <si>
    <t>区发改委</t>
  </si>
  <si>
    <t>2026年凤泉区耿黄镇南鲁堡村玻璃温室大棚项目</t>
  </si>
  <si>
    <t>在南鲁堡草莓小镇对面新建一座玻璃温室大棚，东西宽84m，跨度12m，共7跨，每跨3个屋脊。南北长48m，8m开间，共6开间。柱高6.0m，脊高7m，外遮阳高7.5m。温室主立柱采用120x120x3.75mm热镀锌矩形管，12桁架采用50x70x2.5矩形方管，腹杆4#角铁。8桁架采用50x100x2.5矩形方管，腹杆4#角铁,四周围梁采用50x70x2.0mm镀锌矩形管。</t>
  </si>
  <si>
    <t>每年支付帮扶收益不不低于财政资金的5%</t>
  </si>
  <si>
    <t>区农业
农村局</t>
  </si>
  <si>
    <t>2026年凤泉区大块镇东郭村设施蓝莓大棚项目</t>
  </si>
  <si>
    <t>大块镇东郭村</t>
  </si>
  <si>
    <t>建设日光温室大棚17座（建筑面积约30900平方米，含耳房面积）；水肥中心、仓库一座（建筑面积约1330平方米）。占地约82亩。</t>
  </si>
  <si>
    <t>通过项目实施，年收益不低于投入财政投入资金的5%，提高脱贫户、监测户和东郭村集体收入，同时提供就业岗位，带动群众务工。</t>
  </si>
  <si>
    <t>建立政府-合作社-村集体-群众利益联结机制，提高村集体和脱贫户、监测户收入，带动脱贫户、监测户大于60户190人。</t>
  </si>
  <si>
    <t>2026年凤泉区大块镇闫庄村肉牛养殖项目</t>
  </si>
  <si>
    <t>大块镇闫庄村</t>
  </si>
  <si>
    <t>项目依托新乡市凤泉区牛牛养殖家庭农场，发展肉牛养殖产业，新购肉牛300头，带动大块镇中部农业发展。</t>
  </si>
  <si>
    <t>通过项目实施，年收益不低于投入财政投入资金的5%，提高脱贫户、监测户和闫庄村村集体收入。</t>
  </si>
  <si>
    <t>2026年凤泉区大块镇陈堡村基础设施道路建设项目</t>
  </si>
  <si>
    <t>大块镇陈堡村</t>
  </si>
  <si>
    <t>修建村内8条道路。分别为：1.新辉路东范习有南路，75米长,铺设20公分水泥路面；2.郭美东门前东西路，100米长，铺设20公分水泥路面；3.郭成雄南北路，120米长，铺设20公分水泥路面；4.正宏家具南东西路，135米长，铺设20公分水泥路面；5.中心街新辉路东段路，130米长，铺设20公分水泥路面；6.范习义南北路，70米长，铺设20公分水泥路面；7.水泥厂南东路，260米长，铺设5公分柏油路面；8.水泥厂南西路，260米长，铺设5公分柏油路面，总面积约7000平方米。</t>
  </si>
  <si>
    <t>通过项目实施，修建路面7000余平方米，改善村庄人居环境。</t>
  </si>
  <si>
    <t>完善村庄基础设施，改善人居环境。收益群众大于1400户7000人。</t>
  </si>
  <si>
    <t>2026年凤泉区大块镇陈堡村基础设施管网修建项目</t>
  </si>
  <si>
    <t>铺设村内8条道路管网，分别为：1.新辉路东范习有南路，75米长；2.郭美东门前东西路，100米长；3.郭成雄南北路，120米长；4.正宏家具南东西路，135米长；5.中心街新辉路东段路，130米长；6.范习义南北路，70米长；7.水泥厂南东路，260米长；8.水泥厂南西路，260米长。总长度约2300米。</t>
  </si>
  <si>
    <t>通过项目实施，铺设管网2300米，改善村庄人居环境。</t>
  </si>
  <si>
    <t>2026年凤泉区大块镇大块村村内道路建设项目</t>
  </si>
  <si>
    <t>大块镇大块村</t>
  </si>
  <si>
    <t>修建村内九条道路：1.粮所路（新秀路--粮所桥），长320米，宽6米，沥青路面厚度5公分；2.粮所南街（秦安斌家-秦保龙家），长980米，宽5米，沥青路面厚度5公分；3.李家拐，长320米，宽4.5米,沥青路面厚度5公分；4.郭家胡同，长350米，宽4.5米，沥青路面厚度5公分；5.卫生院西路，长190米，宽5米，沥青路面厚度5公分；6.泰山一巷，长230米，宽4米，沥青路面厚度5公分；7.泰山二巷，长270米，宽4米，沥青路面厚度5公分；8.郭家胡同—校东路，长270米，宽3.5米，沥青路面厚度5公分；9.郭家胡同—李家拐长170米，宽,3.5米，沥青路面厚度5公分。</t>
  </si>
  <si>
    <t>通过项目实施，修建道路面积约14500平方米，改善村庄人居环境。</t>
  </si>
  <si>
    <t>完善村庄基础设施，改善人居环境。受益群众大于1800户8000人。</t>
  </si>
  <si>
    <t>2026年凤泉区大块镇大块村基础设施管网建设项目</t>
  </si>
  <si>
    <t>铺设村内九条管网：1.粮所路（新秀路--粮所桥），长320米；2.粮所南街（秦安斌家-秦保龙家），长980米；3.李家拐，长320米；4.郭家胡同，长350米；5.卫生院西路，长190米；6.泰山一巷，长230米；7.泰山二巷，长270米；8.郭家胡同—校东路，长270米；9.郭家胡同—李家拐长170米。共铺设管网约3100米</t>
  </si>
  <si>
    <t>通过项目实施，铺设管网约3100米，改善村庄人居环境。</t>
  </si>
  <si>
    <t>2026年凤泉区大块镇东郭村基础设施道路建设项目</t>
  </si>
  <si>
    <t>修建口口妙东侧道路，全长1215米，宽6米，铺20厘米水泥路面，沥青5公分。</t>
  </si>
  <si>
    <t>通过项目实施，修建路面7290平方米，改善村庄人居环境。</t>
  </si>
  <si>
    <t>完善村庄基础设施，改善人居环境。受益群众大于600户2900人。</t>
  </si>
  <si>
    <t>2026年凤泉区大块镇秀才庄村村内道路建设项目</t>
  </si>
  <si>
    <t>大块镇秀才庄村</t>
  </si>
  <si>
    <t>修建村内3条道路。1.西二街，300米长，宽6米，水粉20公分，沥青面5公分；2.东干道，676米长，宽6米，水粉20公分，沥青面5公分；3.北二街，970米长，6米宽，水粉20公分，沥青面5公分。</t>
  </si>
  <si>
    <t>通过项目实施，修建道路面积约11700平方米，改善村庄人居环境。</t>
  </si>
  <si>
    <t>完善村庄基础设施，改善人居环境。受益群众大于1600户7000人。</t>
  </si>
  <si>
    <t>2026年凤泉区潞王坟乡五陵村污水管网一期项目</t>
  </si>
  <si>
    <t>潞王坟乡五陵村</t>
  </si>
  <si>
    <t>铺设全村管网6150米，其中Φ500管道3166米，Φ200管道2070米、Φ300管道2110米、Φ400管道100米、Φ500管道1870米，新建长0.6米×宽0.5米×深0.8米阴井102个、长0.5米×宽0.4米×深0.8米阴井89个、长1米×宽0.85米×深1.5米阴井225个，三级提灌站一座，包含破除恢复砼路面2919平方米，破除恢复便道砖3615平方米。</t>
  </si>
  <si>
    <t>通过项目实施，加强行政村基础设施建设，增强污水处理、防洪排涝能力。</t>
  </si>
  <si>
    <t>农村生活污水排污水质达标，创造优良的环境卫生水平和提升人居环境，项目建成后覆盖五陵村1100户4660人。</t>
  </si>
  <si>
    <t>区生态环境局</t>
  </si>
  <si>
    <t>2026年凤泉区潞王坟西同古村标准厂房项目</t>
  </si>
  <si>
    <t>潞王坟乡西同古村</t>
  </si>
  <si>
    <t>西同古村王氏微粉西邻建设用地上新建长67米，宽60米，高11米,4020平方米钢构标准厂房，出租厂房用于农业农村及相关农产品仓储物流。</t>
  </si>
  <si>
    <t>项目投入使用后，通过厂房租赁等运营模式，平均每年收益不低于财政衔接资金的5%，收益资金重点用于支持村内小型公益基础设施建设和对脱贫户、监测户进行差异化帮扶，为乡村振兴注入新的活力。</t>
  </si>
  <si>
    <t>增加西同古村集体经济收入，形成区域产业链条，提升产品附加值与市场竞争力，项目收益覆盖全乡脱贫户、监测对象共523户1716人。</t>
  </si>
  <si>
    <t>2026年凤泉区潞王坟乡老道井村道路修建项目</t>
  </si>
  <si>
    <t>潞王坟乡老道井村</t>
  </si>
  <si>
    <t>在老道井村新建混凝土道路5条，厚度18厘米，含道路平整，每条具体工程量为：第一条长8米×宽5米=40平方米；第二条长17米×宽5米=85平方米，加铺5厘米厚沥青面层；第三条长20米×宽4米=80平方米；第四条长4米×宽5米=20平方米，加铺5厘米厚沥青面层；第五条长109米×宽5米=545平方米，加铺5厘米厚沥青面层。总计长158米，面积770平方米。</t>
  </si>
  <si>
    <t>通过项目实施，显著提升村内道路的平整度与耐久性，为村民日常出行创造更加安全、舒适、便捷的交通条件。</t>
  </si>
  <si>
    <t>改善农村出行条件、提升环境质量，切实提升全体村民的获得感、幸福感，项目建成后覆盖老道井村166户599人。</t>
  </si>
  <si>
    <t>2026年凤泉区潞王坟乡分将池村仓储厂房项目</t>
  </si>
  <si>
    <t>潞王坟乡分将池村</t>
  </si>
  <si>
    <t>在分将池村同力水泥厂内新建一座面积6000平方米的钢结构仓储厂房，长100米，宽60米，高16米，四周挡土墙高3米，厂房用于农产品储存运输。</t>
  </si>
  <si>
    <t>项目建成后，通过租赁经营等模式，平均每年收益不低于财政衔接资金的5%，通过收益，开展差异化帮扶，为乡村振兴注入新活力。</t>
  </si>
  <si>
    <t>建立与周边相关企业的产业协同关系，通过产业协同发展，形成完整的产业链条，提升区域产业竞争力，项目收益覆盖全乡脱贫户、监测对象共523户1716人。</t>
  </si>
  <si>
    <t>2026年凤泉区潞王坟乡前郭柳村金喜旺智能温室大棚项目</t>
  </si>
  <si>
    <t>潞王坟乡前郭柳村</t>
  </si>
  <si>
    <t>在前郭柳村金喜旺合作社院内新建一座钢结构智能温室，占地面积4147平方米，配套玻璃、外遮阳、内保温和水帘等设施。用于种植高端时令果蔬，由前郭柳村村经济组织经营。</t>
  </si>
  <si>
    <t>项目建成运营后，平均每年收益不低于财政衔接资金的5%，对脱贫户、监测户进行差异化帮扶，提供临时就业岗位，每年为村集体带来稳定的收益增长。</t>
  </si>
  <si>
    <t>增加前郭柳村集体经济收入，带动周边第三产业发展，项目收益覆盖全乡脱贫户、监测对象共523户1716人。</t>
  </si>
  <si>
    <t>2026年凤泉区潞王坟乡前郭柳村道路修建项目</t>
  </si>
  <si>
    <t>在前郭柳村内新建10条沥青水稳道路，沥青厚度5厘米，水稳路基厚度16厘米，其中宽5米的道路共六条，长度1000米，宽3米的道路四条，长度420米。总面积约6260平方米，含路面清理及垃圾外运。</t>
  </si>
  <si>
    <t>通过项目实施，显著改善村民日常出行便利性与安全性，为提升农村生活品质、建设宜居宜业美丽乡村创造良好条件。</t>
  </si>
  <si>
    <t>进一步完善并畅通村内主次干道，改善和提升村民门前屋后的生活环境质量，项目建成后覆盖前郭柳村472户1718人。</t>
  </si>
  <si>
    <t>合计</t>
  </si>
  <si>
    <t>产业发展合计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</si>
</sst>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27">
    <font>
      <sz val="11"/>
      <name val="宋体"/>
      <charset val="134"/>
    </font>
    <font>
      <sz val="12"/>
      <color theme="1"/>
      <name val="宋体"/>
      <charset val="134"/>
    </font>
    <font>
      <sz val="12"/>
      <color indexed="2"/>
      <name val="宋体"/>
      <charset val="134"/>
    </font>
    <font>
      <b/>
      <u/>
      <sz val="16"/>
      <color theme="1"/>
      <name val="宋体"/>
      <charset val="134"/>
    </font>
    <font>
      <b/>
      <u/>
      <sz val="12"/>
      <color theme="1"/>
      <name val="宋体"/>
      <charset val="134"/>
    </font>
    <font>
      <b/>
      <sz val="12"/>
      <color theme="1"/>
      <name val="宋体"/>
      <charset val="134"/>
    </font>
    <font>
      <sz val="12"/>
      <name val="宋体"/>
      <charset val="134"/>
    </font>
    <font>
      <u/>
      <sz val="11"/>
      <color indexed="4"/>
      <name val="宋体"/>
      <charset val="134"/>
    </font>
    <font>
      <u/>
      <sz val="11"/>
      <color indexed="20"/>
      <name val="宋体"/>
      <charset val="134"/>
    </font>
    <font>
      <sz val="11"/>
      <color indexed="2"/>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65"/>
      <name val="宋体"/>
      <charset val="134"/>
    </font>
    <font>
      <sz val="11"/>
      <color indexed="52"/>
      <name val="宋体"/>
      <charset val="134"/>
    </font>
    <font>
      <b/>
      <sz val="11"/>
      <name val="宋体"/>
      <charset val="134"/>
    </font>
    <font>
      <sz val="11"/>
      <color indexed="17"/>
      <name val="宋体"/>
      <charset val="134"/>
    </font>
    <font>
      <sz val="11"/>
      <color indexed="60"/>
      <name val="宋体"/>
      <charset val="134"/>
    </font>
    <font>
      <sz val="11"/>
      <color indexed="65"/>
      <name val="宋体"/>
      <charset val="134"/>
    </font>
    <font>
      <sz val="10"/>
      <name val="Arial"/>
      <charset val="134"/>
    </font>
    <font>
      <sz val="11"/>
      <color theme="1"/>
      <name val="Arial"/>
      <charset val="134"/>
      <scheme val="minor"/>
    </font>
    <font>
      <b/>
      <sz val="16"/>
      <name val="宋体"/>
      <charset val="134"/>
    </font>
  </fonts>
  <fills count="18">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indexed="65"/>
        <bgColor indexed="64"/>
      </patternFill>
    </fill>
    <fill>
      <patternFill patternType="solid">
        <fgColor indexed="55"/>
        <bgColor indexed="55"/>
      </patternFill>
    </fill>
    <fill>
      <patternFill patternType="solid">
        <fgColor indexed="42"/>
        <bgColor indexed="42"/>
      </patternFill>
    </fill>
    <fill>
      <patternFill patternType="solid">
        <fgColor indexed="29"/>
        <bgColor indexed="29"/>
      </patternFill>
    </fill>
    <fill>
      <patternFill patternType="solid">
        <fgColor indexed="43"/>
        <bgColor indexed="43"/>
      </patternFill>
    </fill>
    <fill>
      <patternFill patternType="solid">
        <fgColor indexed="49"/>
        <bgColor indexed="49"/>
      </patternFill>
    </fill>
    <fill>
      <patternFill patternType="solid">
        <fgColor indexed="31"/>
        <bgColor indexed="31"/>
      </patternFill>
    </fill>
    <fill>
      <patternFill patternType="solid">
        <fgColor indexed="44"/>
        <bgColor indexed="44"/>
      </patternFill>
    </fill>
    <fill>
      <patternFill patternType="solid">
        <fgColor indexed="2"/>
        <bgColor indexed="2"/>
      </patternFill>
    </fill>
    <fill>
      <patternFill patternType="solid">
        <fgColor indexed="57"/>
        <bgColor indexed="57"/>
      </patternFill>
    </fill>
    <fill>
      <patternFill patternType="solid">
        <fgColor indexed="25"/>
        <bgColor indexed="25"/>
      </patternFill>
    </fill>
    <fill>
      <patternFill patternType="solid">
        <fgColor indexed="46"/>
        <bgColor indexed="46"/>
      </patternFill>
    </fill>
    <fill>
      <patternFill patternType="solid">
        <fgColor indexed="27"/>
        <bgColor indexed="27"/>
      </patternFill>
    </fill>
    <fill>
      <patternFill patternType="solid">
        <fgColor indexed="53"/>
        <bgColor indexed="53"/>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2" fillId="8" borderId="0">
      <alignment vertical="center"/>
    </xf>
    <xf numFmtId="0" fontId="23" fillId="9" borderId="0">
      <alignment vertical="center"/>
    </xf>
    <xf numFmtId="0" fontId="0" fillId="10" borderId="0">
      <alignment vertical="center"/>
    </xf>
    <xf numFmtId="0" fontId="0" fillId="11" borderId="0">
      <alignment vertical="center"/>
    </xf>
    <xf numFmtId="0" fontId="23" fillId="11" borderId="0">
      <alignment vertical="center"/>
    </xf>
    <xf numFmtId="0" fontId="23" fillId="12" borderId="0">
      <alignment vertical="center"/>
    </xf>
    <xf numFmtId="0" fontId="0" fillId="7" borderId="0">
      <alignment vertical="center"/>
    </xf>
    <xf numFmtId="0" fontId="0" fillId="7" borderId="0">
      <alignment vertical="center"/>
    </xf>
    <xf numFmtId="0" fontId="23" fillId="7" borderId="0">
      <alignment vertical="center"/>
    </xf>
    <xf numFmtId="0" fontId="23" fillId="13" borderId="0">
      <alignment vertical="center"/>
    </xf>
    <xf numFmtId="0" fontId="0" fillId="6" borderId="0">
      <alignment vertical="center"/>
    </xf>
    <xf numFmtId="0" fontId="0" fillId="6" borderId="0">
      <alignment vertical="center"/>
    </xf>
    <xf numFmtId="0" fontId="23" fillId="6" borderId="0">
      <alignment vertical="center"/>
    </xf>
    <xf numFmtId="0" fontId="23" fillId="14" borderId="0">
      <alignment vertical="center"/>
    </xf>
    <xf numFmtId="0" fontId="0" fillId="15" borderId="0">
      <alignment vertical="center"/>
    </xf>
    <xf numFmtId="0" fontId="0" fillId="15" borderId="0">
      <alignment vertical="center"/>
    </xf>
    <xf numFmtId="0" fontId="23" fillId="15" borderId="0">
      <alignment vertical="center"/>
    </xf>
    <xf numFmtId="0" fontId="23" fillId="9" borderId="0">
      <alignment vertical="center"/>
    </xf>
    <xf numFmtId="0" fontId="0" fillId="16" borderId="0">
      <alignment vertical="center"/>
    </xf>
    <xf numFmtId="0" fontId="0" fillId="11" borderId="0">
      <alignment vertical="center"/>
    </xf>
    <xf numFmtId="0" fontId="23" fillId="11" borderId="0">
      <alignment vertical="center"/>
    </xf>
    <xf numFmtId="0" fontId="23" fillId="17" borderId="0">
      <alignment vertical="center"/>
    </xf>
    <xf numFmtId="0" fontId="0" fillId="3" borderId="0">
      <alignment vertical="center"/>
    </xf>
    <xf numFmtId="0" fontId="0" fillId="3" borderId="0">
      <alignment vertical="center"/>
    </xf>
    <xf numFmtId="0" fontId="23" fillId="3" borderId="0">
      <alignment vertical="center"/>
    </xf>
    <xf numFmtId="0" fontId="6" fillId="0" borderId="0">
      <alignment vertical="center"/>
    </xf>
    <xf numFmtId="0" fontId="6" fillId="0" borderId="0">
      <alignment vertical="center"/>
    </xf>
    <xf numFmtId="0" fontId="0" fillId="0" borderId="0">
      <alignment vertical="center"/>
    </xf>
    <xf numFmtId="0" fontId="24" fillId="0" borderId="0">
      <alignment vertical="center"/>
    </xf>
    <xf numFmtId="0" fontId="2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25" fillId="0" borderId="0"/>
  </cellStyleXfs>
  <cellXfs count="28">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176" fontId="3" fillId="0" borderId="0" xfId="0" applyNumberFormat="1" applyFont="1" applyAlignment="1">
      <alignment horizontal="justify" vertical="center" wrapText="1"/>
    </xf>
    <xf numFmtId="0" fontId="4" fillId="0" borderId="0" xfId="0" applyFont="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horizontal="center" vertical="center" wrapText="1"/>
    </xf>
    <xf numFmtId="176" fontId="5" fillId="0" borderId="0" xfId="0" applyNumberFormat="1" applyFont="1" applyAlignment="1">
      <alignment horizontal="justify"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37" applyFont="1" applyFill="1" applyBorder="1" applyAlignment="1">
      <alignment horizontal="center" vertical="center" wrapText="1"/>
    </xf>
    <xf numFmtId="0" fontId="0" fillId="0" borderId="1" xfId="0" applyFont="1" applyBorder="1" applyAlignment="1">
      <alignment horizontal="justify" vertical="center" wrapText="1"/>
    </xf>
    <xf numFmtId="0" fontId="6" fillId="0" borderId="1" xfId="4" applyNumberFormat="1" applyFont="1" applyBorder="1" applyAlignment="1">
      <alignment horizontal="justify" vertical="center" wrapText="1"/>
    </xf>
    <xf numFmtId="0" fontId="1" fillId="0" borderId="1" xfId="0" applyFont="1" applyBorder="1" applyAlignment="1">
      <alignment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0" fontId="1" fillId="0" borderId="0" xfId="0" applyNumberFormat="1" applyFont="1" applyAlignment="1">
      <alignment horizontal="justify"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3 2" xfId="50"/>
    <cellStyle name="常规_Sheet1" xfId="51"/>
    <cellStyle name="常规 6" xfId="52"/>
    <cellStyle name="常规 5" xfId="53"/>
    <cellStyle name="常规 2" xfId="54"/>
    <cellStyle name="常规 3 6" xfId="55"/>
    <cellStyle name="常规 10" xfId="56"/>
    <cellStyle name="常规 3" xfId="57"/>
    <cellStyle name="常规 7" xfId="58"/>
    <cellStyle name="常规 8"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WeChat%20Files\Orangecandy0816\FileStorage\File\2020-03\&#23553;&#19992;&#21439;2018&#24180;&#39033;&#30446;&#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等线"/>
        <a:ea typeface="Arial"/>
        <a:cs typeface="Arial"/>
      </a:majorFont>
      <a:minorFont>
        <a:latin typeface="等线"/>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33"/>
  <sheetViews>
    <sheetView tabSelected="1" workbookViewId="0">
      <selection activeCell="G9" sqref="G9"/>
    </sheetView>
  </sheetViews>
  <sheetFormatPr defaultColWidth="9" defaultRowHeight="15.75" customHeight="1"/>
  <cols>
    <col min="1" max="1" width="3.5" style="4" customWidth="1"/>
    <col min="2" max="2" width="15" style="5" customWidth="1"/>
    <col min="3" max="4" width="5.375" style="4" customWidth="1"/>
    <col min="5" max="5" width="7" style="4" customWidth="1"/>
    <col min="6" max="6" width="33.625" style="5" customWidth="1"/>
    <col min="7" max="7" width="8.375" style="6" customWidth="1"/>
    <col min="8" max="8" width="25" style="5" customWidth="1"/>
    <col min="9" max="9" width="24.5" style="5" customWidth="1"/>
    <col min="10" max="10" width="8.375" style="4" customWidth="1"/>
    <col min="11" max="11" width="7.125" style="4" customWidth="1"/>
    <col min="12" max="257" width="9" style="4" customWidth="1"/>
  </cols>
  <sheetData>
    <row r="1" s="1" customFormat="1" ht="53" customHeight="1" spans="1:257">
      <c r="A1" s="7" t="s">
        <v>0</v>
      </c>
      <c r="B1" s="8"/>
      <c r="C1" s="7"/>
      <c r="D1" s="7"/>
      <c r="E1" s="7"/>
      <c r="F1" s="8"/>
      <c r="G1" s="7"/>
      <c r="H1" s="9"/>
      <c r="I1" s="9"/>
      <c r="J1" s="7"/>
      <c r="K1" s="8"/>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1" customFormat="1" ht="31.5" customHeight="1" spans="1:257">
      <c r="A2" s="10"/>
      <c r="B2" s="11"/>
      <c r="C2" s="12"/>
      <c r="D2" s="12"/>
      <c r="E2" s="12"/>
      <c r="F2" s="11"/>
      <c r="G2" s="12"/>
      <c r="H2" s="13"/>
      <c r="I2" s="13"/>
      <c r="J2" s="14" t="s">
        <v>1</v>
      </c>
      <c r="K2" s="1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s="1" customFormat="1" ht="28.5" spans="1:257">
      <c r="A3" s="15" t="s">
        <v>2</v>
      </c>
      <c r="B3" s="15" t="s">
        <v>3</v>
      </c>
      <c r="C3" s="15" t="s">
        <v>4</v>
      </c>
      <c r="D3" s="15" t="s">
        <v>5</v>
      </c>
      <c r="E3" s="15" t="s">
        <v>6</v>
      </c>
      <c r="F3" s="15" t="s">
        <v>7</v>
      </c>
      <c r="G3" s="15" t="s">
        <v>8</v>
      </c>
      <c r="H3" s="15" t="s">
        <v>9</v>
      </c>
      <c r="I3" s="15" t="s">
        <v>10</v>
      </c>
      <c r="J3" s="15" t="s">
        <v>11</v>
      </c>
      <c r="K3" s="15" t="s">
        <v>12</v>
      </c>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2" customFormat="1" ht="57" spans="1:257">
      <c r="A4" s="15">
        <v>1</v>
      </c>
      <c r="B4" s="16" t="s">
        <v>13</v>
      </c>
      <c r="C4" s="15" t="s">
        <v>14</v>
      </c>
      <c r="D4" s="15" t="s">
        <v>15</v>
      </c>
      <c r="E4" s="16" t="s">
        <v>16</v>
      </c>
      <c r="F4" s="16" t="s">
        <v>17</v>
      </c>
      <c r="G4" s="15">
        <v>60.9</v>
      </c>
      <c r="H4" s="16" t="s">
        <v>18</v>
      </c>
      <c r="I4" s="16" t="s">
        <v>19</v>
      </c>
      <c r="J4" s="17" t="s">
        <v>20</v>
      </c>
      <c r="K4" s="15" t="s">
        <v>21</v>
      </c>
    </row>
    <row r="5" s="2" customFormat="1" ht="57" spans="1:257">
      <c r="A5" s="15">
        <v>2</v>
      </c>
      <c r="B5" s="18" t="s">
        <v>22</v>
      </c>
      <c r="C5" s="19" t="s">
        <v>14</v>
      </c>
      <c r="D5" s="19" t="s">
        <v>15</v>
      </c>
      <c r="E5" s="19" t="s">
        <v>16</v>
      </c>
      <c r="F5" s="18" t="s">
        <v>23</v>
      </c>
      <c r="G5" s="19">
        <v>6</v>
      </c>
      <c r="H5" s="18" t="s">
        <v>24</v>
      </c>
      <c r="I5" s="18" t="s">
        <v>25</v>
      </c>
      <c r="J5" s="17" t="s">
        <v>20</v>
      </c>
      <c r="K5" s="19" t="s">
        <v>21</v>
      </c>
    </row>
    <row r="6" s="2" customFormat="1" ht="57" spans="1:257">
      <c r="A6" s="15">
        <v>3</v>
      </c>
      <c r="B6" s="18" t="s">
        <v>26</v>
      </c>
      <c r="C6" s="19" t="s">
        <v>27</v>
      </c>
      <c r="D6" s="19" t="s">
        <v>15</v>
      </c>
      <c r="E6" s="19" t="s">
        <v>16</v>
      </c>
      <c r="F6" s="18" t="s">
        <v>28</v>
      </c>
      <c r="G6" s="19">
        <v>2</v>
      </c>
      <c r="H6" s="18" t="s">
        <v>29</v>
      </c>
      <c r="I6" s="18" t="s">
        <v>30</v>
      </c>
      <c r="J6" s="17" t="s">
        <v>20</v>
      </c>
      <c r="K6" s="19" t="s">
        <v>31</v>
      </c>
    </row>
    <row r="7" s="2" customFormat="1" ht="42.75" spans="1:257">
      <c r="A7" s="15">
        <v>4</v>
      </c>
      <c r="B7" s="16" t="s">
        <v>32</v>
      </c>
      <c r="C7" s="15" t="s">
        <v>33</v>
      </c>
      <c r="D7" s="15" t="s">
        <v>15</v>
      </c>
      <c r="E7" s="15" t="s">
        <v>16</v>
      </c>
      <c r="F7" s="16" t="s">
        <v>34</v>
      </c>
      <c r="G7" s="15">
        <v>32</v>
      </c>
      <c r="H7" s="16" t="s">
        <v>34</v>
      </c>
      <c r="I7" s="16" t="s">
        <v>35</v>
      </c>
      <c r="J7" s="17" t="s">
        <v>20</v>
      </c>
      <c r="K7" s="15" t="s">
        <v>36</v>
      </c>
    </row>
    <row r="8" s="2" customFormat="1" ht="42.75" spans="1:257">
      <c r="A8" s="15">
        <v>5</v>
      </c>
      <c r="B8" s="16" t="s">
        <v>37</v>
      </c>
      <c r="C8" s="15" t="s">
        <v>38</v>
      </c>
      <c r="D8" s="15" t="s">
        <v>39</v>
      </c>
      <c r="E8" s="15" t="s">
        <v>16</v>
      </c>
      <c r="F8" s="16" t="s">
        <v>40</v>
      </c>
      <c r="G8" s="15">
        <v>35</v>
      </c>
      <c r="H8" s="16" t="s">
        <v>40</v>
      </c>
      <c r="I8" s="16" t="s">
        <v>40</v>
      </c>
      <c r="J8" s="17" t="s">
        <v>20</v>
      </c>
      <c r="K8" s="15" t="s">
        <v>21</v>
      </c>
    </row>
    <row r="9" s="1" customFormat="1" ht="142.5" spans="1:257">
      <c r="A9" s="15">
        <v>6</v>
      </c>
      <c r="B9" s="18" t="s">
        <v>41</v>
      </c>
      <c r="C9" s="19" t="s">
        <v>42</v>
      </c>
      <c r="D9" s="19" t="s">
        <v>39</v>
      </c>
      <c r="E9" s="19" t="s">
        <v>43</v>
      </c>
      <c r="F9" s="18" t="s">
        <v>44</v>
      </c>
      <c r="G9" s="19">
        <v>95</v>
      </c>
      <c r="H9" s="18" t="s">
        <v>45</v>
      </c>
      <c r="I9" s="18" t="s">
        <v>46</v>
      </c>
      <c r="J9" s="20" t="s">
        <v>47</v>
      </c>
      <c r="K9" s="19" t="s">
        <v>48</v>
      </c>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1" customFormat="1" ht="42.75" spans="1:257">
      <c r="A10" s="15">
        <v>7</v>
      </c>
      <c r="B10" s="18" t="s">
        <v>49</v>
      </c>
      <c r="C10" s="19" t="s">
        <v>42</v>
      </c>
      <c r="D10" s="19" t="s">
        <v>39</v>
      </c>
      <c r="E10" s="19" t="s">
        <v>50</v>
      </c>
      <c r="F10" s="18" t="s">
        <v>51</v>
      </c>
      <c r="G10" s="19">
        <v>50</v>
      </c>
      <c r="H10" s="18" t="s">
        <v>45</v>
      </c>
      <c r="I10" s="18" t="s">
        <v>52</v>
      </c>
      <c r="J10" s="20" t="s">
        <v>20</v>
      </c>
      <c r="K10" s="19" t="s">
        <v>48</v>
      </c>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s="1" customFormat="1" ht="42.75" spans="1:257">
      <c r="A11" s="15">
        <v>8</v>
      </c>
      <c r="B11" s="18" t="s">
        <v>53</v>
      </c>
      <c r="C11" s="19" t="s">
        <v>42</v>
      </c>
      <c r="D11" s="19" t="s">
        <v>39</v>
      </c>
      <c r="E11" s="21" t="s">
        <v>54</v>
      </c>
      <c r="F11" s="22" t="s">
        <v>55</v>
      </c>
      <c r="G11" s="19">
        <v>20</v>
      </c>
      <c r="H11" s="18" t="s">
        <v>56</v>
      </c>
      <c r="I11" s="23" t="s">
        <v>57</v>
      </c>
      <c r="J11" s="20" t="s">
        <v>20</v>
      </c>
      <c r="K11" s="19" t="s">
        <v>48</v>
      </c>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s="3" customFormat="1" ht="71.25" spans="1:257">
      <c r="A12" s="15">
        <v>9</v>
      </c>
      <c r="B12" s="18" t="s">
        <v>58</v>
      </c>
      <c r="C12" s="19" t="s">
        <v>33</v>
      </c>
      <c r="D12" s="19" t="s">
        <v>39</v>
      </c>
      <c r="E12" s="21" t="s">
        <v>43</v>
      </c>
      <c r="F12" s="18" t="s">
        <v>59</v>
      </c>
      <c r="G12" s="19">
        <v>70</v>
      </c>
      <c r="H12" s="18" t="s">
        <v>60</v>
      </c>
      <c r="I12" s="23" t="s">
        <v>61</v>
      </c>
      <c r="J12" s="20" t="s">
        <v>47</v>
      </c>
      <c r="K12" s="19" t="s">
        <v>62</v>
      </c>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s="3" customFormat="1" ht="42.75" spans="1:257">
      <c r="A13" s="15">
        <v>10</v>
      </c>
      <c r="B13" s="18" t="s">
        <v>63</v>
      </c>
      <c r="C13" s="19" t="s">
        <v>42</v>
      </c>
      <c r="D13" s="19" t="s">
        <v>39</v>
      </c>
      <c r="E13" s="21" t="s">
        <v>54</v>
      </c>
      <c r="F13" s="18" t="s">
        <v>64</v>
      </c>
      <c r="G13" s="19">
        <v>90</v>
      </c>
      <c r="H13" s="18" t="s">
        <v>65</v>
      </c>
      <c r="I13" s="23" t="s">
        <v>66</v>
      </c>
      <c r="J13" s="20" t="s">
        <v>20</v>
      </c>
      <c r="K13" s="19" t="s">
        <v>48</v>
      </c>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s="1" customFormat="1" ht="85.5" spans="1:257">
      <c r="A14" s="15">
        <v>11</v>
      </c>
      <c r="B14" s="18" t="s">
        <v>67</v>
      </c>
      <c r="C14" s="19" t="s">
        <v>42</v>
      </c>
      <c r="D14" s="19" t="s">
        <v>39</v>
      </c>
      <c r="E14" s="21" t="s">
        <v>68</v>
      </c>
      <c r="F14" s="18" t="s">
        <v>69</v>
      </c>
      <c r="G14" s="19">
        <v>85</v>
      </c>
      <c r="H14" s="18" t="s">
        <v>70</v>
      </c>
      <c r="I14" s="23" t="s">
        <v>71</v>
      </c>
      <c r="J14" s="20" t="s">
        <v>20</v>
      </c>
      <c r="K14" s="19" t="s">
        <v>48</v>
      </c>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1" customFormat="1" ht="171" spans="1:257">
      <c r="A15" s="15">
        <v>12</v>
      </c>
      <c r="B15" s="18" t="s">
        <v>72</v>
      </c>
      <c r="C15" s="19" t="s">
        <v>42</v>
      </c>
      <c r="D15" s="19" t="s">
        <v>39</v>
      </c>
      <c r="E15" s="21" t="s">
        <v>73</v>
      </c>
      <c r="F15" s="18" t="s">
        <v>74</v>
      </c>
      <c r="G15" s="19">
        <v>110</v>
      </c>
      <c r="H15" s="18" t="s">
        <v>70</v>
      </c>
      <c r="I15" s="23" t="s">
        <v>75</v>
      </c>
      <c r="J15" s="20" t="s">
        <v>20</v>
      </c>
      <c r="K15" s="19" t="s">
        <v>48</v>
      </c>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1" customFormat="1" ht="71.25" spans="1:257">
      <c r="A16" s="15">
        <v>13</v>
      </c>
      <c r="B16" s="18" t="s">
        <v>76</v>
      </c>
      <c r="C16" s="15" t="s">
        <v>33</v>
      </c>
      <c r="D16" s="15" t="s">
        <v>39</v>
      </c>
      <c r="E16" s="15" t="s">
        <v>54</v>
      </c>
      <c r="F16" s="16" t="s">
        <v>77</v>
      </c>
      <c r="G16" s="15">
        <v>290</v>
      </c>
      <c r="H16" s="16" t="s">
        <v>60</v>
      </c>
      <c r="I16" s="16" t="s">
        <v>78</v>
      </c>
      <c r="J16" s="20" t="s">
        <v>20</v>
      </c>
      <c r="K16" s="15" t="s">
        <v>79</v>
      </c>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1" customFormat="1" ht="142.5" spans="1:257">
      <c r="A17" s="15">
        <v>14</v>
      </c>
      <c r="B17" s="16" t="s">
        <v>80</v>
      </c>
      <c r="C17" s="15" t="s">
        <v>33</v>
      </c>
      <c r="D17" s="15" t="s">
        <v>39</v>
      </c>
      <c r="E17" s="15" t="s">
        <v>43</v>
      </c>
      <c r="F17" s="16" t="s">
        <v>81</v>
      </c>
      <c r="G17" s="15">
        <v>340</v>
      </c>
      <c r="H17" s="16" t="s">
        <v>82</v>
      </c>
      <c r="I17" s="16" t="s">
        <v>78</v>
      </c>
      <c r="J17" s="20" t="s">
        <v>20</v>
      </c>
      <c r="K17" s="15" t="s">
        <v>83</v>
      </c>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3" customFormat="1" ht="71.25" spans="1:257">
      <c r="A18" s="15">
        <v>15</v>
      </c>
      <c r="B18" s="16" t="s">
        <v>84</v>
      </c>
      <c r="C18" s="15" t="s">
        <v>33</v>
      </c>
      <c r="D18" s="15" t="s">
        <v>39</v>
      </c>
      <c r="E18" s="15" t="s">
        <v>85</v>
      </c>
      <c r="F18" s="16" t="s">
        <v>86</v>
      </c>
      <c r="G18" s="15">
        <v>1837.6</v>
      </c>
      <c r="H18" s="16" t="s">
        <v>87</v>
      </c>
      <c r="I18" s="16" t="s">
        <v>88</v>
      </c>
      <c r="J18" s="17" t="s">
        <v>20</v>
      </c>
      <c r="K18" s="15" t="s">
        <v>48</v>
      </c>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1" customFormat="1" ht="71.25" spans="1:257">
      <c r="A19" s="15">
        <v>16</v>
      </c>
      <c r="B19" s="16" t="s">
        <v>89</v>
      </c>
      <c r="C19" s="15" t="s">
        <v>33</v>
      </c>
      <c r="D19" s="15" t="s">
        <v>39</v>
      </c>
      <c r="E19" s="15" t="s">
        <v>90</v>
      </c>
      <c r="F19" s="16" t="s">
        <v>91</v>
      </c>
      <c r="G19" s="15">
        <v>400</v>
      </c>
      <c r="H19" s="16" t="s">
        <v>92</v>
      </c>
      <c r="I19" s="16" t="s">
        <v>88</v>
      </c>
      <c r="J19" s="20" t="s">
        <v>20</v>
      </c>
      <c r="K19" s="20" t="s">
        <v>48</v>
      </c>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1" customFormat="1" ht="185.25" spans="1:257">
      <c r="A20" s="15">
        <v>17</v>
      </c>
      <c r="B20" s="18" t="s">
        <v>93</v>
      </c>
      <c r="C20" s="15" t="s">
        <v>42</v>
      </c>
      <c r="D20" s="15" t="s">
        <v>39</v>
      </c>
      <c r="E20" s="15" t="s">
        <v>94</v>
      </c>
      <c r="F20" s="18" t="s">
        <v>95</v>
      </c>
      <c r="G20" s="19">
        <v>95</v>
      </c>
      <c r="H20" s="16" t="s">
        <v>96</v>
      </c>
      <c r="I20" s="16" t="s">
        <v>97</v>
      </c>
      <c r="J20" s="20" t="s">
        <v>20</v>
      </c>
      <c r="K20" s="20" t="s">
        <v>48</v>
      </c>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s="1" customFormat="1" ht="128.25" spans="1:257">
      <c r="A21" s="15">
        <v>18</v>
      </c>
      <c r="B21" s="18" t="s">
        <v>98</v>
      </c>
      <c r="C21" s="19" t="s">
        <v>42</v>
      </c>
      <c r="D21" s="19" t="s">
        <v>39</v>
      </c>
      <c r="E21" s="19" t="s">
        <v>94</v>
      </c>
      <c r="F21" s="18" t="s">
        <v>99</v>
      </c>
      <c r="G21" s="19">
        <v>85</v>
      </c>
      <c r="H21" s="18" t="s">
        <v>100</v>
      </c>
      <c r="I21" s="18" t="s">
        <v>97</v>
      </c>
      <c r="J21" s="20" t="s">
        <v>20</v>
      </c>
      <c r="K21" s="20" t="s">
        <v>48</v>
      </c>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s="1" customFormat="1" ht="228" spans="1:257">
      <c r="A22" s="15">
        <v>19</v>
      </c>
      <c r="B22" s="18" t="s">
        <v>101</v>
      </c>
      <c r="C22" s="19" t="s">
        <v>42</v>
      </c>
      <c r="D22" s="19" t="s">
        <v>39</v>
      </c>
      <c r="E22" s="19" t="s">
        <v>102</v>
      </c>
      <c r="F22" s="18" t="s">
        <v>103</v>
      </c>
      <c r="G22" s="19">
        <v>165</v>
      </c>
      <c r="H22" s="18" t="s">
        <v>104</v>
      </c>
      <c r="I22" s="18" t="s">
        <v>105</v>
      </c>
      <c r="J22" s="20" t="s">
        <v>20</v>
      </c>
      <c r="K22" s="20" t="s">
        <v>48</v>
      </c>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s="1" customFormat="1" ht="128.25" spans="1:257">
      <c r="A23" s="15">
        <v>20</v>
      </c>
      <c r="B23" s="18" t="s">
        <v>106</v>
      </c>
      <c r="C23" s="19" t="s">
        <v>42</v>
      </c>
      <c r="D23" s="19" t="s">
        <v>39</v>
      </c>
      <c r="E23" s="19" t="s">
        <v>102</v>
      </c>
      <c r="F23" s="18" t="s">
        <v>107</v>
      </c>
      <c r="G23" s="19">
        <v>105</v>
      </c>
      <c r="H23" s="18" t="s">
        <v>108</v>
      </c>
      <c r="I23" s="18" t="s">
        <v>105</v>
      </c>
      <c r="J23" s="20" t="s">
        <v>20</v>
      </c>
      <c r="K23" s="20" t="s">
        <v>48</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s="1" customFormat="1" ht="57" spans="1:257">
      <c r="A24" s="15">
        <v>21</v>
      </c>
      <c r="B24" s="16" t="s">
        <v>109</v>
      </c>
      <c r="C24" s="24" t="s">
        <v>42</v>
      </c>
      <c r="D24" s="24" t="s">
        <v>39</v>
      </c>
      <c r="E24" s="24" t="s">
        <v>85</v>
      </c>
      <c r="F24" s="16" t="s">
        <v>110</v>
      </c>
      <c r="G24" s="15">
        <v>70</v>
      </c>
      <c r="H24" s="16" t="s">
        <v>111</v>
      </c>
      <c r="I24" s="16" t="s">
        <v>112</v>
      </c>
      <c r="J24" s="24" t="s">
        <v>20</v>
      </c>
      <c r="K24" s="24" t="s">
        <v>48</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s="1" customFormat="1" ht="85.5" spans="1:257">
      <c r="A25" s="15">
        <v>22</v>
      </c>
      <c r="B25" s="25" t="s">
        <v>113</v>
      </c>
      <c r="C25" s="25" t="s">
        <v>42</v>
      </c>
      <c r="D25" s="25" t="s">
        <v>39</v>
      </c>
      <c r="E25" s="25" t="s">
        <v>114</v>
      </c>
      <c r="F25" s="25" t="s">
        <v>115</v>
      </c>
      <c r="G25" s="25">
        <v>164</v>
      </c>
      <c r="H25" s="25" t="s">
        <v>116</v>
      </c>
      <c r="I25" s="25" t="s">
        <v>117</v>
      </c>
      <c r="J25" s="26" t="s">
        <v>20</v>
      </c>
      <c r="K25" s="25" t="s">
        <v>48</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s="1" customFormat="1" ht="142.5" spans="1:257">
      <c r="A26" s="15">
        <v>23</v>
      </c>
      <c r="B26" s="16" t="s">
        <v>118</v>
      </c>
      <c r="C26" s="24" t="s">
        <v>42</v>
      </c>
      <c r="D26" s="24" t="s">
        <v>39</v>
      </c>
      <c r="E26" s="24" t="s">
        <v>119</v>
      </c>
      <c r="F26" s="16" t="s">
        <v>120</v>
      </c>
      <c r="G26" s="15">
        <v>480</v>
      </c>
      <c r="H26" s="16" t="s">
        <v>121</v>
      </c>
      <c r="I26" s="16" t="s">
        <v>122</v>
      </c>
      <c r="J26" s="24" t="s">
        <v>20</v>
      </c>
      <c r="K26" s="24" t="s">
        <v>123</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s="1" customFormat="1" ht="114" spans="1:257">
      <c r="A27" s="15">
        <v>24</v>
      </c>
      <c r="B27" s="16" t="s">
        <v>124</v>
      </c>
      <c r="C27" s="24" t="s">
        <v>33</v>
      </c>
      <c r="D27" s="24" t="s">
        <v>39</v>
      </c>
      <c r="E27" s="24" t="s">
        <v>125</v>
      </c>
      <c r="F27" s="16" t="s">
        <v>126</v>
      </c>
      <c r="G27" s="15">
        <v>400</v>
      </c>
      <c r="H27" s="16" t="s">
        <v>127</v>
      </c>
      <c r="I27" s="16" t="s">
        <v>128</v>
      </c>
      <c r="J27" s="24" t="s">
        <v>20</v>
      </c>
      <c r="K27" s="24" t="s">
        <v>79</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s="1" customFormat="1" ht="142.5" spans="1:257">
      <c r="A28" s="15">
        <v>25</v>
      </c>
      <c r="B28" s="16" t="s">
        <v>129</v>
      </c>
      <c r="C28" s="24" t="s">
        <v>42</v>
      </c>
      <c r="D28" s="24" t="s">
        <v>39</v>
      </c>
      <c r="E28" s="24" t="s">
        <v>130</v>
      </c>
      <c r="F28" s="16" t="s">
        <v>131</v>
      </c>
      <c r="G28" s="15">
        <v>14</v>
      </c>
      <c r="H28" s="16" t="s">
        <v>132</v>
      </c>
      <c r="I28" s="16" t="s">
        <v>133</v>
      </c>
      <c r="J28" s="24" t="s">
        <v>20</v>
      </c>
      <c r="K28" s="24" t="s">
        <v>48</v>
      </c>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s="1" customFormat="1" ht="99.75" spans="1:257">
      <c r="A29" s="15">
        <v>26</v>
      </c>
      <c r="B29" s="16" t="s">
        <v>134</v>
      </c>
      <c r="C29" s="24" t="s">
        <v>33</v>
      </c>
      <c r="D29" s="24" t="s">
        <v>39</v>
      </c>
      <c r="E29" s="24" t="s">
        <v>135</v>
      </c>
      <c r="F29" s="16" t="s">
        <v>136</v>
      </c>
      <c r="G29" s="15">
        <v>480</v>
      </c>
      <c r="H29" s="16" t="s">
        <v>137</v>
      </c>
      <c r="I29" s="16" t="s">
        <v>138</v>
      </c>
      <c r="J29" s="24" t="s">
        <v>20</v>
      </c>
      <c r="K29" s="24" t="s">
        <v>79</v>
      </c>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s="1" customFormat="1" ht="85.5" spans="1:257">
      <c r="A30" s="15">
        <v>27</v>
      </c>
      <c r="B30" s="16" t="s">
        <v>139</v>
      </c>
      <c r="C30" s="24" t="s">
        <v>33</v>
      </c>
      <c r="D30" s="24" t="s">
        <v>39</v>
      </c>
      <c r="E30" s="24" t="s">
        <v>140</v>
      </c>
      <c r="F30" s="16" t="s">
        <v>141</v>
      </c>
      <c r="G30" s="15">
        <v>168</v>
      </c>
      <c r="H30" s="16" t="s">
        <v>142</v>
      </c>
      <c r="I30" s="16" t="s">
        <v>143</v>
      </c>
      <c r="J30" s="24" t="s">
        <v>20</v>
      </c>
      <c r="K30" s="24" t="s">
        <v>48</v>
      </c>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s="1" customFormat="1" ht="85.5" spans="1:257">
      <c r="A31" s="15">
        <v>28</v>
      </c>
      <c r="B31" s="16" t="s">
        <v>144</v>
      </c>
      <c r="C31" s="24" t="s">
        <v>42</v>
      </c>
      <c r="D31" s="24" t="s">
        <v>39</v>
      </c>
      <c r="E31" s="24" t="s">
        <v>140</v>
      </c>
      <c r="F31" s="16" t="s">
        <v>145</v>
      </c>
      <c r="G31" s="15">
        <v>76</v>
      </c>
      <c r="H31" s="16" t="s">
        <v>146</v>
      </c>
      <c r="I31" s="16" t="s">
        <v>147</v>
      </c>
      <c r="J31" s="24" t="s">
        <v>20</v>
      </c>
      <c r="K31" s="24" t="s">
        <v>48</v>
      </c>
      <c r="L31" s="2"/>
      <c r="M31" s="2"/>
      <c r="N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customHeight="1" spans="1:257">
      <c r="B32" s="5" t="s">
        <v>148</v>
      </c>
      <c r="G32" s="6">
        <f>SUM(G4:G31)</f>
        <v>5825.5</v>
      </c>
    </row>
    <row r="33" customHeight="1" spans="2:8">
      <c r="B33" s="5" t="s">
        <v>149</v>
      </c>
      <c r="G33" s="6">
        <v>4017.6</v>
      </c>
      <c r="H33" s="27">
        <f>G33/G32</f>
        <v>0.689657540125311</v>
      </c>
    </row>
  </sheetData>
  <autoFilter xmlns:etc="http://www.wps.cn/officeDocument/2017/etCustomData" ref="A3:K33" etc:filterBottomFollowUsedRange="0">
    <extLst/>
  </autoFilter>
  <mergeCells count="2">
    <mergeCell ref="A1:K1"/>
    <mergeCell ref="J2:K2"/>
  </mergeCells>
  <pageMargins left="0.251389" right="0.251389" top="0.751389" bottom="0.751389" header="0.298611" footer="0.298611"/>
  <pageSetup paperSize="9" scale="9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dc:creator>
  <cp:lastModifiedBy>HCJ</cp:lastModifiedBy>
  <cp:revision>1</cp:revision>
  <dcterms:created xsi:type="dcterms:W3CDTF">2019-06-05T01:22:00Z</dcterms:created>
  <dcterms:modified xsi:type="dcterms:W3CDTF">2025-12-30T01:01:20Z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A3A5F2E205B1425383294326401A3A33_12</vt:lpwstr>
  </property>
  <property fmtid="{D5CDD505-2E9C-101B-9397-08002B2CF9AE}" pid="3" name="KSOProductBuildVer">
    <vt:lpwstr>2052-12.1.0.24034</vt:lpwstr>
  </property>
  <property fmtid="{D5CDD505-2E9C-101B-9397-08002B2CF9AE}" pid="4" name="CalculationRule">
    <vt:i4>0</vt:i4>
  </property>
</Properties>
</file>